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155" windowHeight="7245"/>
  </bookViews>
  <sheets>
    <sheet name="Φύλλο1" sheetId="1" r:id="rId1"/>
    <sheet name="Φύλλο2" sheetId="2" r:id="rId2"/>
    <sheet name="Φύλλο3" sheetId="3" r:id="rId3"/>
  </sheets>
  <calcPr calcId="145621"/>
</workbook>
</file>

<file path=xl/calcChain.xml><?xml version="1.0" encoding="utf-8"?>
<calcChain xmlns="http://schemas.openxmlformats.org/spreadsheetml/2006/main">
  <c r="H42" i="1" l="1"/>
  <c r="H41" i="1"/>
  <c r="H40" i="1"/>
  <c r="H31" i="1"/>
  <c r="H30" i="1"/>
  <c r="H29" i="1"/>
  <c r="H28" i="1" l="1"/>
  <c r="H35" i="1"/>
  <c r="H34" i="1"/>
  <c r="H33" i="1"/>
  <c r="H32" i="1"/>
  <c r="H36" i="1" l="1"/>
  <c r="H16" i="1"/>
  <c r="H10" i="1"/>
  <c r="H11" i="1"/>
  <c r="H12" i="1"/>
  <c r="H13" i="1"/>
  <c r="H14" i="1"/>
  <c r="H15" i="1"/>
  <c r="H17" i="1"/>
  <c r="H18" i="1"/>
  <c r="H19" i="1"/>
  <c r="H20" i="1"/>
  <c r="H21" i="1"/>
  <c r="H22" i="1"/>
  <c r="H23" i="1"/>
  <c r="H24" i="1"/>
  <c r="H25" i="1"/>
  <c r="H26" i="1"/>
  <c r="H27" i="1"/>
  <c r="H9" i="1"/>
  <c r="H37" i="1" l="1"/>
  <c r="H38" i="1" l="1"/>
</calcChain>
</file>

<file path=xl/sharedStrings.xml><?xml version="1.0" encoding="utf-8"?>
<sst xmlns="http://schemas.openxmlformats.org/spreadsheetml/2006/main" count="51" uniqueCount="47">
  <si>
    <t>ΕΙΔΟΣ</t>
  </si>
  <si>
    <t>KG/ΤΕΜ</t>
  </si>
  <si>
    <t>ΤΙΜΗ</t>
  </si>
  <si>
    <t>ΑΞΙΑ</t>
  </si>
  <si>
    <t xml:space="preserve">Σακούλες με χερούλια 50 cm </t>
  </si>
  <si>
    <t>Χαρτί υγείας 200 γραμμαρίων Α ποιότητας</t>
  </si>
  <si>
    <t>Σακούλες απορριμμάτων μαύρες χοντρές</t>
  </si>
  <si>
    <t>Υγρό καθαριστικό τζαμιών 500 ml</t>
  </si>
  <si>
    <t>Κρεμοσάπουνο 1000 ml</t>
  </si>
  <si>
    <t>Υγρό πιάτων 500 ml</t>
  </si>
  <si>
    <t>Χλωρίνες παχύρευστες 750 ml</t>
  </si>
  <si>
    <t>Χαρτί κουζίνας 800 gr A ποιότητας</t>
  </si>
  <si>
    <t>Χαρτί κουζίνας 150 gr</t>
  </si>
  <si>
    <t>Πανάκια καθαρισμού (vitex)</t>
  </si>
  <si>
    <t>Σφουγγάρια κουζίνας</t>
  </si>
  <si>
    <t>Οινόπνευμα καθαρό 70 gr</t>
  </si>
  <si>
    <t>Απορρυπαντικό πλυντηρίου</t>
  </si>
  <si>
    <t>Φαράσια</t>
  </si>
  <si>
    <t>Οινόπνευμα μπλέ 350 ml</t>
  </si>
  <si>
    <t>Λαστιχάκια 1  kg</t>
  </si>
  <si>
    <t>Σχοινί πλαστικό λευκό  1  kg</t>
  </si>
  <si>
    <t>Σκόνη αλάτων πλυντηρίου 1  kg</t>
  </si>
  <si>
    <t>ΣΥΝΟΛΟ</t>
  </si>
  <si>
    <t>ΔΗΜΟΤΙΚΗ ΕΠΙΧΕΙΡΗΣΗ</t>
  </si>
  <si>
    <t>ΥΔΡΕΥΣΗΣ - ΑΠΟΧΕΤΕΥΣΗΣ</t>
  </si>
  <si>
    <t>ΠΡΟΥΠΟΛΟΓΙΣΜΟΣ</t>
  </si>
  <si>
    <t>Ο ΠΡΟΙΣΤΑΜΕΝΟΣ T.Y</t>
  </si>
  <si>
    <t>Γάντια μιάς χρήσης latex(100 τεμ)</t>
  </si>
  <si>
    <t>Χαρτί βιομηχανικό ρολό 5 kg</t>
  </si>
  <si>
    <t xml:space="preserve">  ΛΑΜΙΑΣ</t>
  </si>
  <si>
    <t>ΘΕΩΡΗΘΗΚΕ</t>
  </si>
  <si>
    <t xml:space="preserve">     ΔΙΟΝΥΣΗΣ ΠΑΝΑΓΙΩΤΟΠΟΥΛΟΣ</t>
  </si>
  <si>
    <t>ΥΠΕΥΘΥΝΟΣ ΠΡΟΜΗΘΕΙΩΝ</t>
  </si>
  <si>
    <t xml:space="preserve">  ΒΑΓΙΟΣ ΧΡΙΣΤΟΔΟΥΛΟΥ</t>
  </si>
  <si>
    <t xml:space="preserve">                 Ο ΣΥΝΤΑΞΑΣ</t>
  </si>
  <si>
    <t>ΠΟΛΙΤΙΚΟΣ ΜΗΧΑΝΙΚΟΣ</t>
  </si>
  <si>
    <t>Προμήθεια: Υλικά καθαριότητας</t>
  </si>
  <si>
    <t>Ακουαφόρτε 450 gr</t>
  </si>
  <si>
    <t>Φιάλες για γκαζάκια 70 gr</t>
  </si>
  <si>
    <t>ΦΠΑ 6 %</t>
  </si>
  <si>
    <t>Φ.Π.Α  24 %</t>
  </si>
  <si>
    <t>ΣΥΝΟΛΙΚΗ ΑΞΙΑ</t>
  </si>
  <si>
    <t>ΣΥΝΟΛΟ Φ.Π.Α</t>
  </si>
  <si>
    <t>ΓΕΝΙΚΟ ΣΥΝΟΛΟ</t>
  </si>
  <si>
    <t>Φιάλες για γκαζάκια EL GRECO 450 gr</t>
  </si>
  <si>
    <t xml:space="preserve">Απολυμαντικό χεριών ζελέ 1 lit 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</si>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</sst>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1" xfId="0" applyFill="1" applyBorder="1"/>
    <xf numFmtId="2" fontId="0" fillId="0" borderId="1" xfId="0" applyNumberFormat="1" applyFill="1" applyBorder="1"/>
    <xf numFmtId="0" fontId="0" fillId="0" borderId="0" xfId="0" applyFill="1" applyAlignment="1"/>
    <xf numFmtId="0" fontId="1" fillId="0" borderId="0" xfId="0" applyFont="1" applyFill="1"/>
    <xf numFmtId="0" fontId="0" fillId="0" borderId="0" xfId="0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2" fontId="0" fillId="0" borderId="0" xfId="0" applyNumberFormat="1" applyFill="1" applyBorder="1"/>
    <xf numFmtId="0" fontId="0" fillId="0" borderId="0" xfId="0" applyFill="1" applyBorder="1"/>
    <xf numFmtId="2" fontId="1" fillId="0" borderId="1" xfId="0" applyNumberFormat="1" applyFont="1" applyFill="1" applyBorder="1"/>
    <xf numFmtId="0" fontId="1" fillId="0" borderId="1" xfId="0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 applyAlignment="1"/>
    <xf numFmtId="0" fontId="1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left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262890</xdr:colOff>
      <xdr:row>2</xdr:row>
      <xdr:rowOff>182880</xdr:rowOff>
    </xdr:to>
    <xdr:pic>
      <xdr:nvPicPr>
        <xdr:cNvPr id="2" name="1 - Εικόνα" descr="C:\Users\user\Desktop\logo-large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0"/>
          <a:ext cx="1482090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8"/>
  <sheetViews>
    <sheetView tabSelected="1" topLeftCell="A22" workbookViewId="0">
      <selection activeCell="L28" sqref="L28"/>
    </sheetView>
  </sheetViews>
  <sheetFormatPr defaultRowHeight="15" x14ac:dyDescent="0.25"/>
  <cols>
    <col min="1" max="1" width="5.85546875" style="2" customWidth="1"/>
    <col min="2" max="3" width="9.140625" style="2"/>
    <col min="4" max="4" width="20.85546875" style="2" customWidth="1"/>
    <col min="5" max="5" width="9.140625" style="2"/>
    <col min="6" max="6" width="5.7109375" style="2" customWidth="1"/>
    <col min="7" max="7" width="9.140625" style="2"/>
    <col min="8" max="8" width="11.42578125" style="2" customWidth="1"/>
    <col min="9" max="16384" width="9.140625" style="2"/>
  </cols>
  <sheetData>
    <row r="2" spans="1:8" x14ac:dyDescent="0.25">
      <c r="B2" s="1"/>
      <c r="C2" s="1"/>
    </row>
    <row r="3" spans="1:8" x14ac:dyDescent="0.25">
      <c r="B3" s="2" t="s">
        <v>23</v>
      </c>
      <c r="E3" s="22" t="s">
        <v>36</v>
      </c>
      <c r="F3" s="19"/>
      <c r="G3" s="19"/>
      <c r="H3" s="19"/>
    </row>
    <row r="4" spans="1:8" x14ac:dyDescent="0.25">
      <c r="B4" s="6" t="s">
        <v>23</v>
      </c>
      <c r="C4" s="6"/>
      <c r="D4" s="6"/>
      <c r="E4" s="19"/>
      <c r="F4" s="19"/>
      <c r="G4" s="19"/>
      <c r="H4" s="19"/>
    </row>
    <row r="5" spans="1:8" x14ac:dyDescent="0.25">
      <c r="B5" s="6" t="s">
        <v>24</v>
      </c>
      <c r="C5" s="6"/>
      <c r="D5" s="6"/>
    </row>
    <row r="6" spans="1:8" x14ac:dyDescent="0.25">
      <c r="B6" s="22" t="s">
        <v>29</v>
      </c>
      <c r="C6" s="22"/>
      <c r="D6" s="6"/>
    </row>
    <row r="7" spans="1:8" ht="18.75" x14ac:dyDescent="0.3">
      <c r="B7" s="20" t="s">
        <v>25</v>
      </c>
      <c r="C7" s="20"/>
      <c r="D7" s="20"/>
      <c r="E7" s="20"/>
      <c r="F7" s="20"/>
      <c r="G7" s="20"/>
      <c r="H7" s="20"/>
    </row>
    <row r="8" spans="1:8" x14ac:dyDescent="0.25">
      <c r="A8" s="23" t="s">
        <v>46</v>
      </c>
      <c r="B8" s="13" t="s">
        <v>0</v>
      </c>
      <c r="C8" s="13"/>
      <c r="D8" s="13"/>
      <c r="E8" s="13" t="s">
        <v>1</v>
      </c>
      <c r="F8" s="13"/>
      <c r="G8" s="8" t="s">
        <v>2</v>
      </c>
      <c r="H8" s="8" t="s">
        <v>3</v>
      </c>
    </row>
    <row r="9" spans="1:8" x14ac:dyDescent="0.25">
      <c r="A9" s="23">
        <v>1</v>
      </c>
      <c r="B9" s="3" t="s">
        <v>4</v>
      </c>
      <c r="C9" s="3"/>
      <c r="D9" s="3"/>
      <c r="E9" s="17">
        <v>300</v>
      </c>
      <c r="F9" s="18"/>
      <c r="G9" s="4">
        <v>2</v>
      </c>
      <c r="H9" s="4">
        <f>E9*G9</f>
        <v>600</v>
      </c>
    </row>
    <row r="10" spans="1:8" x14ac:dyDescent="0.25">
      <c r="A10" s="23">
        <v>2</v>
      </c>
      <c r="B10" s="14" t="s">
        <v>5</v>
      </c>
      <c r="C10" s="15"/>
      <c r="D10" s="16"/>
      <c r="E10" s="17">
        <v>1500</v>
      </c>
      <c r="F10" s="18"/>
      <c r="G10" s="4">
        <v>0.4</v>
      </c>
      <c r="H10" s="4">
        <f t="shared" ref="H10:H27" si="0">E10*G10</f>
        <v>600</v>
      </c>
    </row>
    <row r="11" spans="1:8" x14ac:dyDescent="0.25">
      <c r="A11" s="23">
        <v>3</v>
      </c>
      <c r="B11" s="14" t="s">
        <v>6</v>
      </c>
      <c r="C11" s="15"/>
      <c r="D11" s="16"/>
      <c r="E11" s="17">
        <v>800</v>
      </c>
      <c r="F11" s="18"/>
      <c r="G11" s="4">
        <v>1.5</v>
      </c>
      <c r="H11" s="4">
        <f t="shared" si="0"/>
        <v>1200</v>
      </c>
    </row>
    <row r="12" spans="1:8" x14ac:dyDescent="0.25">
      <c r="A12" s="23">
        <v>4</v>
      </c>
      <c r="B12" s="14" t="s">
        <v>7</v>
      </c>
      <c r="C12" s="15"/>
      <c r="D12" s="16"/>
      <c r="E12" s="17">
        <v>80</v>
      </c>
      <c r="F12" s="18"/>
      <c r="G12" s="4">
        <v>1</v>
      </c>
      <c r="H12" s="4">
        <f t="shared" si="0"/>
        <v>80</v>
      </c>
    </row>
    <row r="13" spans="1:8" x14ac:dyDescent="0.25">
      <c r="A13" s="23">
        <v>5</v>
      </c>
      <c r="B13" s="14" t="s">
        <v>9</v>
      </c>
      <c r="C13" s="15"/>
      <c r="D13" s="16"/>
      <c r="E13" s="17">
        <v>350</v>
      </c>
      <c r="F13" s="18"/>
      <c r="G13" s="4">
        <v>0.9</v>
      </c>
      <c r="H13" s="4">
        <f t="shared" si="0"/>
        <v>315</v>
      </c>
    </row>
    <row r="14" spans="1:8" x14ac:dyDescent="0.25">
      <c r="A14" s="23">
        <v>6</v>
      </c>
      <c r="B14" s="14" t="s">
        <v>11</v>
      </c>
      <c r="C14" s="15"/>
      <c r="D14" s="16"/>
      <c r="E14" s="17">
        <v>200</v>
      </c>
      <c r="F14" s="18"/>
      <c r="G14" s="4">
        <v>2</v>
      </c>
      <c r="H14" s="4">
        <f t="shared" si="0"/>
        <v>400</v>
      </c>
    </row>
    <row r="15" spans="1:8" x14ac:dyDescent="0.25">
      <c r="A15" s="23">
        <v>7</v>
      </c>
      <c r="B15" s="14" t="s">
        <v>12</v>
      </c>
      <c r="C15" s="15"/>
      <c r="D15" s="16"/>
      <c r="E15" s="17">
        <v>250</v>
      </c>
      <c r="F15" s="18"/>
      <c r="G15" s="4">
        <v>0.45</v>
      </c>
      <c r="H15" s="4">
        <f t="shared" si="0"/>
        <v>112.5</v>
      </c>
    </row>
    <row r="16" spans="1:8" x14ac:dyDescent="0.25">
      <c r="A16" s="23">
        <v>8</v>
      </c>
      <c r="B16" s="14" t="s">
        <v>28</v>
      </c>
      <c r="C16" s="15"/>
      <c r="D16" s="16"/>
      <c r="E16" s="17">
        <v>35</v>
      </c>
      <c r="F16" s="18"/>
      <c r="G16" s="4">
        <v>12.3</v>
      </c>
      <c r="H16" s="4">
        <f t="shared" si="0"/>
        <v>430.5</v>
      </c>
    </row>
    <row r="17" spans="1:8" x14ac:dyDescent="0.25">
      <c r="A17" s="23">
        <v>9</v>
      </c>
      <c r="B17" s="14" t="s">
        <v>13</v>
      </c>
      <c r="C17" s="15"/>
      <c r="D17" s="16"/>
      <c r="E17" s="17">
        <v>10</v>
      </c>
      <c r="F17" s="18"/>
      <c r="G17" s="4">
        <v>0.45</v>
      </c>
      <c r="H17" s="4">
        <f t="shared" si="0"/>
        <v>4.5</v>
      </c>
    </row>
    <row r="18" spans="1:8" x14ac:dyDescent="0.25">
      <c r="A18" s="23">
        <v>10</v>
      </c>
      <c r="B18" s="14" t="s">
        <v>14</v>
      </c>
      <c r="C18" s="15"/>
      <c r="D18" s="16"/>
      <c r="E18" s="17">
        <v>20</v>
      </c>
      <c r="F18" s="18"/>
      <c r="G18" s="4">
        <v>0.3</v>
      </c>
      <c r="H18" s="4">
        <f t="shared" si="0"/>
        <v>6</v>
      </c>
    </row>
    <row r="19" spans="1:8" x14ac:dyDescent="0.25">
      <c r="A19" s="23">
        <v>11</v>
      </c>
      <c r="B19" s="14" t="s">
        <v>15</v>
      </c>
      <c r="C19" s="15"/>
      <c r="D19" s="16"/>
      <c r="E19" s="17">
        <v>5</v>
      </c>
      <c r="F19" s="18"/>
      <c r="G19" s="4">
        <v>9</v>
      </c>
      <c r="H19" s="4">
        <f t="shared" si="0"/>
        <v>45</v>
      </c>
    </row>
    <row r="20" spans="1:8" x14ac:dyDescent="0.25">
      <c r="A20" s="23">
        <v>12</v>
      </c>
      <c r="B20" s="14" t="s">
        <v>16</v>
      </c>
      <c r="C20" s="15"/>
      <c r="D20" s="16"/>
      <c r="E20" s="17">
        <v>100</v>
      </c>
      <c r="F20" s="18"/>
      <c r="G20" s="4">
        <v>1.4</v>
      </c>
      <c r="H20" s="4">
        <f t="shared" si="0"/>
        <v>140</v>
      </c>
    </row>
    <row r="21" spans="1:8" x14ac:dyDescent="0.25">
      <c r="A21" s="23">
        <v>13</v>
      </c>
      <c r="B21" s="14" t="s">
        <v>17</v>
      </c>
      <c r="C21" s="15"/>
      <c r="D21" s="16"/>
      <c r="E21" s="17">
        <v>5</v>
      </c>
      <c r="F21" s="18"/>
      <c r="G21" s="4">
        <v>1</v>
      </c>
      <c r="H21" s="4">
        <f t="shared" si="0"/>
        <v>5</v>
      </c>
    </row>
    <row r="22" spans="1:8" x14ac:dyDescent="0.25">
      <c r="A22" s="23">
        <v>14</v>
      </c>
      <c r="B22" s="14" t="s">
        <v>37</v>
      </c>
      <c r="C22" s="15"/>
      <c r="D22" s="16"/>
      <c r="E22" s="17">
        <v>30</v>
      </c>
      <c r="F22" s="18"/>
      <c r="G22" s="4">
        <v>0.4</v>
      </c>
      <c r="H22" s="4">
        <f t="shared" si="0"/>
        <v>12</v>
      </c>
    </row>
    <row r="23" spans="1:8" x14ac:dyDescent="0.25">
      <c r="A23" s="23">
        <v>15</v>
      </c>
      <c r="B23" s="14" t="s">
        <v>18</v>
      </c>
      <c r="C23" s="15"/>
      <c r="D23" s="16"/>
      <c r="E23" s="17">
        <v>200</v>
      </c>
      <c r="F23" s="18"/>
      <c r="G23" s="4">
        <v>1</v>
      </c>
      <c r="H23" s="4">
        <f t="shared" si="0"/>
        <v>200</v>
      </c>
    </row>
    <row r="24" spans="1:8" x14ac:dyDescent="0.25">
      <c r="A24" s="23">
        <v>16</v>
      </c>
      <c r="B24" s="14" t="s">
        <v>19</v>
      </c>
      <c r="C24" s="15"/>
      <c r="D24" s="16"/>
      <c r="E24" s="17">
        <v>10</v>
      </c>
      <c r="F24" s="18"/>
      <c r="G24" s="4">
        <v>6</v>
      </c>
      <c r="H24" s="4">
        <f t="shared" si="0"/>
        <v>60</v>
      </c>
    </row>
    <row r="25" spans="1:8" x14ac:dyDescent="0.25">
      <c r="A25" s="23">
        <v>17</v>
      </c>
      <c r="B25" s="14" t="s">
        <v>20</v>
      </c>
      <c r="C25" s="15"/>
      <c r="D25" s="16"/>
      <c r="E25" s="17">
        <v>20</v>
      </c>
      <c r="F25" s="18"/>
      <c r="G25" s="4">
        <v>5</v>
      </c>
      <c r="H25" s="4">
        <f t="shared" si="0"/>
        <v>100</v>
      </c>
    </row>
    <row r="26" spans="1:8" x14ac:dyDescent="0.25">
      <c r="A26" s="23">
        <v>18</v>
      </c>
      <c r="B26" s="14" t="s">
        <v>21</v>
      </c>
      <c r="C26" s="15"/>
      <c r="D26" s="16"/>
      <c r="E26" s="17">
        <v>75</v>
      </c>
      <c r="F26" s="18"/>
      <c r="G26" s="4">
        <v>2.2000000000000002</v>
      </c>
      <c r="H26" s="4">
        <f t="shared" si="0"/>
        <v>165</v>
      </c>
    </row>
    <row r="27" spans="1:8" x14ac:dyDescent="0.25">
      <c r="A27" s="23">
        <v>19</v>
      </c>
      <c r="B27" s="14" t="s">
        <v>38</v>
      </c>
      <c r="C27" s="15"/>
      <c r="D27" s="16"/>
      <c r="E27" s="17">
        <v>50</v>
      </c>
      <c r="F27" s="18"/>
      <c r="G27" s="4">
        <v>0.8</v>
      </c>
      <c r="H27" s="4">
        <f t="shared" si="0"/>
        <v>40</v>
      </c>
    </row>
    <row r="28" spans="1:8" x14ac:dyDescent="0.25">
      <c r="A28" s="23">
        <v>20</v>
      </c>
      <c r="B28" s="26" t="s">
        <v>44</v>
      </c>
      <c r="C28" s="26"/>
      <c r="D28" s="26"/>
      <c r="E28" s="17">
        <v>10</v>
      </c>
      <c r="F28" s="18"/>
      <c r="G28" s="4">
        <v>7</v>
      </c>
      <c r="H28" s="4">
        <f t="shared" ref="H28" si="1">E28*G28</f>
        <v>70</v>
      </c>
    </row>
    <row r="29" spans="1:8" x14ac:dyDescent="0.25">
      <c r="A29" s="11"/>
      <c r="B29" s="24"/>
      <c r="C29" s="24"/>
      <c r="D29" s="24"/>
      <c r="E29" s="13" t="s">
        <v>3</v>
      </c>
      <c r="F29" s="13"/>
      <c r="G29" s="13"/>
      <c r="H29" s="12">
        <f>SUM(H9:H28)</f>
        <v>4585.5</v>
      </c>
    </row>
    <row r="30" spans="1:8" x14ac:dyDescent="0.25">
      <c r="A30" s="11"/>
      <c r="B30" s="25"/>
      <c r="C30" s="25"/>
      <c r="D30" s="25"/>
      <c r="E30" s="13" t="s">
        <v>40</v>
      </c>
      <c r="F30" s="13"/>
      <c r="G30" s="13"/>
      <c r="H30" s="4">
        <f>H29*24%</f>
        <v>1100.52</v>
      </c>
    </row>
    <row r="31" spans="1:8" x14ac:dyDescent="0.25">
      <c r="A31" s="11"/>
      <c r="B31" s="25"/>
      <c r="C31" s="25"/>
      <c r="D31" s="25"/>
      <c r="E31" s="13" t="s">
        <v>22</v>
      </c>
      <c r="F31" s="13"/>
      <c r="G31" s="13"/>
      <c r="H31" s="4">
        <f>SUM(H29:H30)</f>
        <v>5686.02</v>
      </c>
    </row>
    <row r="32" spans="1:8" x14ac:dyDescent="0.25">
      <c r="A32" s="23">
        <v>1</v>
      </c>
      <c r="B32" s="26" t="s">
        <v>8</v>
      </c>
      <c r="C32" s="26"/>
      <c r="D32" s="26"/>
      <c r="E32" s="17">
        <v>40</v>
      </c>
      <c r="F32" s="18"/>
      <c r="G32" s="4">
        <v>1</v>
      </c>
      <c r="H32" s="4">
        <f t="shared" ref="H32:H35" si="2">E32*G32</f>
        <v>40</v>
      </c>
    </row>
    <row r="33" spans="1:8" x14ac:dyDescent="0.25">
      <c r="A33" s="23">
        <v>2</v>
      </c>
      <c r="B33" s="14" t="s">
        <v>10</v>
      </c>
      <c r="C33" s="15"/>
      <c r="D33" s="16"/>
      <c r="E33" s="17">
        <v>30</v>
      </c>
      <c r="F33" s="18"/>
      <c r="G33" s="4">
        <v>0.95</v>
      </c>
      <c r="H33" s="4">
        <f t="shared" si="2"/>
        <v>28.5</v>
      </c>
    </row>
    <row r="34" spans="1:8" x14ac:dyDescent="0.25">
      <c r="A34" s="23">
        <v>3</v>
      </c>
      <c r="B34" s="14" t="s">
        <v>27</v>
      </c>
      <c r="C34" s="15"/>
      <c r="D34" s="16"/>
      <c r="E34" s="17">
        <v>50</v>
      </c>
      <c r="F34" s="18"/>
      <c r="G34" s="4">
        <v>8.6</v>
      </c>
      <c r="H34" s="4">
        <f t="shared" si="2"/>
        <v>430</v>
      </c>
    </row>
    <row r="35" spans="1:8" x14ac:dyDescent="0.25">
      <c r="A35" s="23">
        <v>4</v>
      </c>
      <c r="B35" s="14" t="s">
        <v>45</v>
      </c>
      <c r="C35" s="15"/>
      <c r="D35" s="16"/>
      <c r="E35" s="17">
        <v>60</v>
      </c>
      <c r="F35" s="18"/>
      <c r="G35" s="4">
        <v>10</v>
      </c>
      <c r="H35" s="4">
        <f t="shared" si="2"/>
        <v>600</v>
      </c>
    </row>
    <row r="36" spans="1:8" x14ac:dyDescent="0.25">
      <c r="E36" s="13" t="s">
        <v>3</v>
      </c>
      <c r="F36" s="13"/>
      <c r="G36" s="13"/>
      <c r="H36" s="12">
        <f>SUM(H32:H35)</f>
        <v>1098.5</v>
      </c>
    </row>
    <row r="37" spans="1:8" x14ac:dyDescent="0.25">
      <c r="E37" s="13" t="s">
        <v>39</v>
      </c>
      <c r="F37" s="13"/>
      <c r="G37" s="13"/>
      <c r="H37" s="3">
        <f>H36*6%</f>
        <v>65.91</v>
      </c>
    </row>
    <row r="38" spans="1:8" x14ac:dyDescent="0.25">
      <c r="B38" s="19"/>
      <c r="C38" s="19"/>
      <c r="D38" s="19"/>
      <c r="E38" s="13" t="s">
        <v>22</v>
      </c>
      <c r="F38" s="13"/>
      <c r="G38" s="13"/>
      <c r="H38" s="4">
        <f>SUM(H36:H37)</f>
        <v>1164.4100000000001</v>
      </c>
    </row>
    <row r="39" spans="1:8" x14ac:dyDescent="0.25">
      <c r="B39" s="7"/>
      <c r="C39" s="7"/>
      <c r="D39" s="7"/>
      <c r="E39" s="9"/>
      <c r="F39" s="9"/>
      <c r="G39" s="9"/>
      <c r="H39" s="10"/>
    </row>
    <row r="40" spans="1:8" x14ac:dyDescent="0.25">
      <c r="B40" s="7"/>
      <c r="C40" s="7"/>
      <c r="D40" s="7"/>
      <c r="E40" s="13" t="s">
        <v>41</v>
      </c>
      <c r="F40" s="13"/>
      <c r="G40" s="13"/>
      <c r="H40" s="4">
        <f>H29+H36</f>
        <v>5684</v>
      </c>
    </row>
    <row r="41" spans="1:8" x14ac:dyDescent="0.25">
      <c r="B41" s="7"/>
      <c r="C41" s="7"/>
      <c r="D41" s="7"/>
      <c r="E41" s="13" t="s">
        <v>42</v>
      </c>
      <c r="F41" s="13"/>
      <c r="G41" s="13"/>
      <c r="H41" s="4">
        <f>H30+H37</f>
        <v>1166.43</v>
      </c>
    </row>
    <row r="42" spans="1:8" x14ac:dyDescent="0.25">
      <c r="E42" s="13" t="s">
        <v>43</v>
      </c>
      <c r="F42" s="13"/>
      <c r="G42" s="13"/>
      <c r="H42" s="4">
        <f>SUM(H40:H41)</f>
        <v>6850.43</v>
      </c>
    </row>
    <row r="43" spans="1:8" x14ac:dyDescent="0.25">
      <c r="E43" s="9"/>
      <c r="F43" s="9"/>
      <c r="G43" s="9"/>
      <c r="H43" s="11"/>
    </row>
    <row r="44" spans="1:8" x14ac:dyDescent="0.25">
      <c r="F44" s="2" t="s">
        <v>30</v>
      </c>
    </row>
    <row r="45" spans="1:8" x14ac:dyDescent="0.25">
      <c r="B45" s="21" t="s">
        <v>34</v>
      </c>
      <c r="C45" s="21"/>
      <c r="D45" s="21"/>
      <c r="E45" s="19" t="s">
        <v>26</v>
      </c>
      <c r="F45" s="19"/>
      <c r="G45" s="19"/>
      <c r="H45" s="19"/>
    </row>
    <row r="47" spans="1:8" x14ac:dyDescent="0.25">
      <c r="B47" s="5" t="s">
        <v>33</v>
      </c>
      <c r="C47" s="5"/>
      <c r="D47" s="5"/>
      <c r="E47" s="2" t="s">
        <v>31</v>
      </c>
    </row>
    <row r="48" spans="1:8" x14ac:dyDescent="0.25">
      <c r="B48" s="2" t="s">
        <v>32</v>
      </c>
      <c r="E48" s="19" t="s">
        <v>35</v>
      </c>
      <c r="F48" s="19"/>
      <c r="G48" s="19"/>
      <c r="H48" s="19"/>
    </row>
  </sheetData>
  <mergeCells count="67">
    <mergeCell ref="E18:F18"/>
    <mergeCell ref="B19:D19"/>
    <mergeCell ref="E19:F19"/>
    <mergeCell ref="B22:D22"/>
    <mergeCell ref="E11:F11"/>
    <mergeCell ref="E12:F12"/>
    <mergeCell ref="B13:D13"/>
    <mergeCell ref="B14:D14"/>
    <mergeCell ref="E28:F28"/>
    <mergeCell ref="B27:D27"/>
    <mergeCell ref="E27:F27"/>
    <mergeCell ref="E3:H3"/>
    <mergeCell ref="E4:H4"/>
    <mergeCell ref="B6:C6"/>
    <mergeCell ref="E14:F14"/>
    <mergeCell ref="B11:D11"/>
    <mergeCell ref="B12:D12"/>
    <mergeCell ref="B10:D10"/>
    <mergeCell ref="B24:D24"/>
    <mergeCell ref="E24:F24"/>
    <mergeCell ref="B25:D25"/>
    <mergeCell ref="E25:F25"/>
    <mergeCell ref="E15:F15"/>
    <mergeCell ref="E17:F17"/>
    <mergeCell ref="B38:D38"/>
    <mergeCell ref="E45:H45"/>
    <mergeCell ref="B7:H7"/>
    <mergeCell ref="E22:F22"/>
    <mergeCell ref="B23:D23"/>
    <mergeCell ref="E23:F23"/>
    <mergeCell ref="B20:D20"/>
    <mergeCell ref="E20:F20"/>
    <mergeCell ref="B21:D21"/>
    <mergeCell ref="E10:F10"/>
    <mergeCell ref="E21:F21"/>
    <mergeCell ref="E13:F13"/>
    <mergeCell ref="B45:D45"/>
    <mergeCell ref="B8:D8"/>
    <mergeCell ref="E8:F8"/>
    <mergeCell ref="E9:F9"/>
    <mergeCell ref="E48:H48"/>
    <mergeCell ref="B15:D15"/>
    <mergeCell ref="B17:D17"/>
    <mergeCell ref="B18:D18"/>
    <mergeCell ref="B16:D16"/>
    <mergeCell ref="E16:F16"/>
    <mergeCell ref="B26:D26"/>
    <mergeCell ref="E26:F26"/>
    <mergeCell ref="B28:D28"/>
    <mergeCell ref="B29:D29"/>
    <mergeCell ref="B32:D32"/>
    <mergeCell ref="B33:D33"/>
    <mergeCell ref="B34:D34"/>
    <mergeCell ref="E29:G29"/>
    <mergeCell ref="E30:G30"/>
    <mergeCell ref="E31:G31"/>
    <mergeCell ref="B35:D35"/>
    <mergeCell ref="E32:F32"/>
    <mergeCell ref="E33:F33"/>
    <mergeCell ref="E34:F34"/>
    <mergeCell ref="E35:F35"/>
    <mergeCell ref="E42:G42"/>
    <mergeCell ref="E36:G36"/>
    <mergeCell ref="E37:G37"/>
    <mergeCell ref="E38:G38"/>
    <mergeCell ref="E40:G40"/>
    <mergeCell ref="E41:G41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Βάγιος Χριστοδούλου</cp:lastModifiedBy>
  <cp:lastPrinted>2021-03-31T07:58:37Z</cp:lastPrinted>
  <dcterms:created xsi:type="dcterms:W3CDTF">2017-09-28T05:22:43Z</dcterms:created>
  <dcterms:modified xsi:type="dcterms:W3CDTF">2021-03-31T07:59:31Z</dcterms:modified>
</cp:coreProperties>
</file>