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5" yWindow="15" windowWidth="19050" windowHeight="8190"/>
  </bookViews>
  <sheets>
    <sheet name="Φύλλο1" sheetId="1" r:id="rId1"/>
  </sheets>
  <definedNames>
    <definedName name="_xlnm.Print_Titles" localSheetId="0">Φύλλο1!$1:$4</definedName>
  </definedNames>
  <calcPr calcId="145621"/>
</workbook>
</file>

<file path=xl/calcChain.xml><?xml version="1.0" encoding="utf-8"?>
<calcChain xmlns="http://schemas.openxmlformats.org/spreadsheetml/2006/main">
  <c r="H142" i="1" l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41" i="1"/>
  <c r="H24" i="1" l="1"/>
  <c r="H56" i="1" l="1"/>
  <c r="H55" i="1"/>
  <c r="H28" i="1"/>
  <c r="H27" i="1"/>
  <c r="H23" i="1"/>
  <c r="H20" i="1"/>
  <c r="H19" i="1"/>
  <c r="H69" i="1"/>
  <c r="H68" i="1"/>
  <c r="H67" i="1"/>
  <c r="H18" i="1" l="1"/>
  <c r="H15" i="1"/>
  <c r="H94" i="1"/>
  <c r="H53" i="1"/>
  <c r="H52" i="1"/>
  <c r="H45" i="1"/>
  <c r="H44" i="1"/>
  <c r="H102" i="1"/>
  <c r="H72" i="1"/>
  <c r="H133" i="1"/>
  <c r="H134" i="1"/>
  <c r="H135" i="1"/>
  <c r="H136" i="1"/>
  <c r="H137" i="1"/>
  <c r="H138" i="1"/>
  <c r="H139" i="1"/>
  <c r="H132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18" i="1"/>
  <c r="H113" i="1"/>
  <c r="H114" i="1"/>
  <c r="H115" i="1"/>
  <c r="H116" i="1"/>
  <c r="H111" i="1"/>
  <c r="H110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5" i="1"/>
  <c r="H96" i="1"/>
  <c r="H97" i="1"/>
  <c r="H98" i="1"/>
  <c r="H99" i="1"/>
  <c r="H100" i="1"/>
  <c r="H101" i="1"/>
  <c r="H103" i="1"/>
  <c r="H104" i="1"/>
  <c r="H105" i="1"/>
  <c r="H106" i="1"/>
  <c r="H107" i="1"/>
  <c r="H108" i="1"/>
  <c r="H79" i="1"/>
  <c r="H73" i="1"/>
  <c r="H74" i="1"/>
  <c r="H75" i="1"/>
  <c r="H76" i="1"/>
  <c r="H77" i="1"/>
  <c r="H71" i="1"/>
  <c r="H62" i="1"/>
  <c r="H63" i="1"/>
  <c r="H64" i="1"/>
  <c r="H65" i="1"/>
  <c r="H66" i="1"/>
  <c r="H61" i="1"/>
  <c r="H9" i="1"/>
  <c r="H48" i="1"/>
  <c r="H10" i="1"/>
  <c r="H11" i="1"/>
  <c r="H12" i="1"/>
  <c r="H13" i="1"/>
  <c r="H16" i="1"/>
  <c r="H17" i="1"/>
  <c r="H22" i="1"/>
  <c r="H25" i="1"/>
  <c r="H26" i="1"/>
  <c r="H29" i="1"/>
  <c r="H30" i="1"/>
  <c r="H31" i="1"/>
  <c r="H33" i="1"/>
  <c r="H34" i="1"/>
  <c r="H35" i="1"/>
  <c r="H36" i="1"/>
  <c r="H37" i="1"/>
  <c r="H39" i="1"/>
  <c r="H40" i="1"/>
  <c r="H41" i="1"/>
  <c r="H42" i="1"/>
  <c r="H43" i="1"/>
  <c r="H46" i="1"/>
  <c r="H50" i="1"/>
  <c r="H51" i="1"/>
  <c r="H158" i="1"/>
  <c r="H159" i="1"/>
  <c r="H160" i="1"/>
  <c r="H161" i="1"/>
  <c r="H162" i="1"/>
  <c r="H164" i="1"/>
  <c r="H165" i="1"/>
  <c r="H166" i="1"/>
  <c r="H167" i="1"/>
  <c r="H168" i="1"/>
  <c r="H169" i="1"/>
  <c r="H170" i="1"/>
  <c r="H171" i="1"/>
  <c r="H173" i="1"/>
  <c r="H174" i="1"/>
  <c r="H175" i="1"/>
  <c r="H176" i="1"/>
  <c r="H177" i="1"/>
  <c r="H178" i="1"/>
  <c r="H179" i="1"/>
  <c r="H180" i="1"/>
  <c r="H182" i="1"/>
  <c r="H183" i="1"/>
  <c r="H184" i="1"/>
  <c r="H185" i="1"/>
  <c r="H186" i="1"/>
  <c r="H187" i="1"/>
  <c r="H188" i="1"/>
  <c r="H189" i="1"/>
  <c r="H191" i="1"/>
  <c r="H192" i="1"/>
  <c r="H193" i="1"/>
  <c r="H194" i="1"/>
  <c r="H195" i="1"/>
  <c r="H196" i="1"/>
  <c r="H197" i="1"/>
  <c r="H198" i="1"/>
  <c r="H200" i="1"/>
  <c r="H201" i="1"/>
  <c r="H202" i="1"/>
  <c r="H203" i="1"/>
  <c r="H204" i="1"/>
  <c r="H205" i="1"/>
  <c r="H206" i="1"/>
  <c r="H207" i="1"/>
  <c r="H209" i="1"/>
  <c r="H210" i="1"/>
  <c r="H211" i="1"/>
  <c r="H212" i="1"/>
  <c r="H213" i="1"/>
  <c r="H214" i="1"/>
  <c r="H215" i="1"/>
  <c r="H216" i="1"/>
  <c r="H218" i="1" l="1"/>
  <c r="H219" i="1" l="1"/>
</calcChain>
</file>

<file path=xl/comments1.xml><?xml version="1.0" encoding="utf-8"?>
<comments xmlns="http://schemas.openxmlformats.org/spreadsheetml/2006/main">
  <authors>
    <author>user</author>
  </authors>
  <commentList>
    <comment ref="A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<sst xmlns="http://schemas.openxmlformats.org/spreadsheetml/2006/main" count="254" uniqueCount="168">
  <si>
    <t>Α/Α</t>
  </si>
  <si>
    <t>Α</t>
  </si>
  <si>
    <t>Β</t>
  </si>
  <si>
    <t>Γ</t>
  </si>
  <si>
    <t>Δ</t>
  </si>
  <si>
    <t>Ε</t>
  </si>
  <si>
    <t>Ζ</t>
  </si>
  <si>
    <t>Η</t>
  </si>
  <si>
    <t>Θ</t>
  </si>
  <si>
    <t>Ι</t>
  </si>
  <si>
    <t>Κ</t>
  </si>
  <si>
    <t>Λ</t>
  </si>
  <si>
    <t>Μ</t>
  </si>
  <si>
    <t>Ν</t>
  </si>
  <si>
    <t>Ξ</t>
  </si>
  <si>
    <t>Ο</t>
  </si>
  <si>
    <t>Ποσότητα</t>
  </si>
  <si>
    <t xml:space="preserve">ΔΗΜΟΤΙΚΗ ΕΠΙΧΕΙΡΗΣΗ </t>
  </si>
  <si>
    <r>
      <t xml:space="preserve">ΥΔΡΕΥΣΗΣ–ΑΠΟΧΕΤΕΥΣΗΣ  </t>
    </r>
    <r>
      <rPr>
        <b/>
        <sz val="11"/>
        <color indexed="8"/>
        <rFont val="Arial"/>
        <family val="2"/>
        <charset val="161"/>
      </rPr>
      <t xml:space="preserve"> </t>
    </r>
  </si>
  <si>
    <t>Σωλήνες  PVC Κτιριακής αποχέτευσης  6ΑΤ (Λευκό-γκρι)</t>
  </si>
  <si>
    <t xml:space="preserve">  Φ 50  </t>
  </si>
  <si>
    <t xml:space="preserve">  Φ 75  </t>
  </si>
  <si>
    <t xml:space="preserve">  Φ 100  </t>
  </si>
  <si>
    <t xml:space="preserve">  Φ 125  </t>
  </si>
  <si>
    <t xml:space="preserve">  Φ 140 </t>
  </si>
  <si>
    <t>Συστολές  PVC Κτιριακής αποχέτευσης  6ΑΤ (ΧΩΝΙ)</t>
  </si>
  <si>
    <t>Σωλήνες  PVC αποχέτευσης Σ41 (με ελαστικούς δακτυλίους )</t>
  </si>
  <si>
    <t>Φ 140/125</t>
  </si>
  <si>
    <t>Φ 160/140</t>
  </si>
  <si>
    <t>Φ 200/160</t>
  </si>
  <si>
    <t>Φ 125</t>
  </si>
  <si>
    <t>Φ 140</t>
  </si>
  <si>
    <t>Φ 160</t>
  </si>
  <si>
    <t>Φ 200</t>
  </si>
  <si>
    <t>Φ 250</t>
  </si>
  <si>
    <t>Φ 315</t>
  </si>
  <si>
    <t>Φ 355</t>
  </si>
  <si>
    <t>Καμπύλες PVC υπονόμου Σ41  (με ελαστικούς δακτυλίους )</t>
  </si>
  <si>
    <t>45° Φ 160</t>
  </si>
  <si>
    <t>45° Φ 200</t>
  </si>
  <si>
    <t>90° Φ 200</t>
  </si>
  <si>
    <t>Σύνδεσμοι  PVC υπονόμου Σ41 (με ελαστικούς δακτυλίους )</t>
  </si>
  <si>
    <t xml:space="preserve">Σωλήνες PVC Ύδρευσης 10ΑΤ  (με ελαστικούς δακτυλίους ) </t>
  </si>
  <si>
    <t xml:space="preserve">Φ 63 </t>
  </si>
  <si>
    <t xml:space="preserve">Φ 75 </t>
  </si>
  <si>
    <t xml:space="preserve">Φ 90 </t>
  </si>
  <si>
    <t>Μανσόν PVC Ύδρευσης 10ΑΤ (με ελαστικούς δακτυλίους )</t>
  </si>
  <si>
    <t>Φ 110</t>
  </si>
  <si>
    <t>Καμπύλες PVC Ύδρευσης 10 ΑΤ   (με ελαστικούς δακτυλίους )</t>
  </si>
  <si>
    <t>11° Φ 63</t>
  </si>
  <si>
    <t>11° Φ 90</t>
  </si>
  <si>
    <t>11° Φ 110</t>
  </si>
  <si>
    <t>11° Φ 125</t>
  </si>
  <si>
    <t>11° Φ 140</t>
  </si>
  <si>
    <t>11° Φ 160</t>
  </si>
  <si>
    <t>22° Φ 63</t>
  </si>
  <si>
    <t>22° Φ 90</t>
  </si>
  <si>
    <t xml:space="preserve">22° Φ 110 </t>
  </si>
  <si>
    <t>22° Φ 140</t>
  </si>
  <si>
    <t>45° Φ 63</t>
  </si>
  <si>
    <t>45° Φ 90</t>
  </si>
  <si>
    <t>45° Φ 110</t>
  </si>
  <si>
    <t>45° Φ 125</t>
  </si>
  <si>
    <t>90° Φ 90</t>
  </si>
  <si>
    <t>90° Φ 110</t>
  </si>
  <si>
    <t>90° Φ 125</t>
  </si>
  <si>
    <t>Σωλήνας Πολυαιθυλενίου 3ης Γενιάς   Με Ενίσχυση Αλουμινίου</t>
  </si>
  <si>
    <t>Φ25 Χ 2,5 ΡΝ 16</t>
  </si>
  <si>
    <t>Φ32 Χ 3,0 ΡΝ 16</t>
  </si>
  <si>
    <t xml:space="preserve">Σωλήνας 2ης Γενιάς (Τουμπόραμα) </t>
  </si>
  <si>
    <t>Φ18 Χ 2,0 ΡΕ</t>
  </si>
  <si>
    <t>Φ18 Χ 2,0 ΡΕ ΜΕ ΣΠΙΡΑΛ</t>
  </si>
  <si>
    <t xml:space="preserve">Φ22 Χ 3,0 ΡΕ </t>
  </si>
  <si>
    <t>Φ32 Χ 3,0 ΡΕ</t>
  </si>
  <si>
    <t>Σωλήνες  Ύδρευσης  3ης Γενιάς (ΡΕ-100) 10Ατμ</t>
  </si>
  <si>
    <t>90° Φ 63</t>
  </si>
  <si>
    <t>Φ 90/63</t>
  </si>
  <si>
    <t xml:space="preserve">Φ 110/90 </t>
  </si>
  <si>
    <t>Τιμή /Τεμάχιο ή Τιμή /Μέτρο</t>
  </si>
  <si>
    <t>Φ125</t>
  </si>
  <si>
    <t>Φ160</t>
  </si>
  <si>
    <t>Φ200</t>
  </si>
  <si>
    <t>Φ63</t>
  </si>
  <si>
    <t>Φ90</t>
  </si>
  <si>
    <t>Φ110</t>
  </si>
  <si>
    <t>Περιγραφή είδους</t>
  </si>
  <si>
    <t>11° Φ 200</t>
  </si>
  <si>
    <t>22° Φ 125</t>
  </si>
  <si>
    <t>22° Φ 160</t>
  </si>
  <si>
    <t>22° Φ 200</t>
  </si>
  <si>
    <t>45° Φ 140</t>
  </si>
  <si>
    <t>90° Φ 140</t>
  </si>
  <si>
    <t>90° Φ 160</t>
  </si>
  <si>
    <t>Φ 63 ( Κουλούρα )</t>
  </si>
  <si>
    <t>Φ 110 ( Κουλούρα )</t>
  </si>
  <si>
    <t>Φ 125 ( Κουλούρα )</t>
  </si>
  <si>
    <t xml:space="preserve">Φ 90 ( Κουλούρα ) </t>
  </si>
  <si>
    <t xml:space="preserve">Φ 75 ( Κουλούρα ) </t>
  </si>
  <si>
    <t>Φ 63 (Βέργες 6 μέτρων )</t>
  </si>
  <si>
    <t>Φ 75 (Βέργες 6 μέτρων )</t>
  </si>
  <si>
    <t>Φ 90 (Βέργες 6 μέτρων )</t>
  </si>
  <si>
    <t>Φ 110 (Βέργες 6 μέτρων )</t>
  </si>
  <si>
    <t>Φ 125 (Βέργες 6 μέτρων )</t>
  </si>
  <si>
    <t>Φ 140 (Βέργες 6 μέτρων )</t>
  </si>
  <si>
    <t>Φ 160 (Βέργες 6 μέτρων )</t>
  </si>
  <si>
    <t>Φ 200 (Βέργες 6 μέτρων )</t>
  </si>
  <si>
    <t>Φ 75</t>
  </si>
  <si>
    <t>45° Φ 75</t>
  </si>
  <si>
    <t>90° Φ 75</t>
  </si>
  <si>
    <t>Φ 160/110</t>
  </si>
  <si>
    <t>Φ 90</t>
  </si>
  <si>
    <t>Φ75</t>
  </si>
  <si>
    <t>Φ140</t>
  </si>
  <si>
    <t>Φλάντζες ελαστικές</t>
  </si>
  <si>
    <t>Καμπύλες PVC Κτιριακής αποχέτευσης  6ΑΤ  (ΛΕΥΚΟ ή ΓΚΡΙ )</t>
  </si>
  <si>
    <t>Φ 100 /45°</t>
  </si>
  <si>
    <t>Φ 125/45°</t>
  </si>
  <si>
    <t>Φ 140/45°</t>
  </si>
  <si>
    <t>Φ 100 /90°</t>
  </si>
  <si>
    <t>Φ 125/90°</t>
  </si>
  <si>
    <t>Φ 140/90°</t>
  </si>
  <si>
    <t xml:space="preserve"> Φ 160/45°</t>
  </si>
  <si>
    <t xml:space="preserve"> Φ 200/45°</t>
  </si>
  <si>
    <t>Φ 315/45°</t>
  </si>
  <si>
    <t>Φ 200/90°</t>
  </si>
  <si>
    <t xml:space="preserve"> Φ 315/90°</t>
  </si>
  <si>
    <t>Φ 160/90°</t>
  </si>
  <si>
    <t>Ηλεκτρομούφες Πολυαιθυλενίου 3ης Γενιάς  (ΡΕ-100) 16ΑΤ</t>
  </si>
  <si>
    <t xml:space="preserve">Καμπύλες Πολυαιθυλενίου 3ης Γενιάς (ΡΕ-100) 16ΑΤ 2 ΗΛ/ΦΩΝ </t>
  </si>
  <si>
    <t>Συστολές Πολυαιθυλενίου 3ης Γενιάς (ΡΕ-100) 16ΑΤ  Ηλεκτρομουφών</t>
  </si>
  <si>
    <t>Φ 125/90</t>
  </si>
  <si>
    <t>Ταυ Πολυαιθυλενίου 3ης Γενιάς (ΡΕ-100) 16ΑΤ  θηλυκά</t>
  </si>
  <si>
    <t>Τάπες Πολυαιθυλενίου 3ης Γενιάς (ΡΕ-100) 16ΑΤ θηλυκές</t>
  </si>
  <si>
    <t>Λαιμοί Πολυαιθυλενίου 3ης Γενιάς (ΡΕ-100) 16ΑΤ</t>
  </si>
  <si>
    <t>Ταυ Πολυαιθυλενίου 3ης Γενιάς (ΡΕ-100) 16ΑΤ  Ε.Α</t>
  </si>
  <si>
    <t>Φ 63</t>
  </si>
  <si>
    <t>ΟΛΙΚΟ</t>
  </si>
  <si>
    <t>ΔΙΟΝΥΣΗΣ ΠΑΝΑΓΙΩΤΟΠΟΥΛΟΣ</t>
  </si>
  <si>
    <t xml:space="preserve">ΥΠΕΥΘΥΝΟΣ ΠΡΟΜΗΘΕΙΩΝ </t>
  </si>
  <si>
    <t>Φ200Χ160Χ90"Χ3/4</t>
  </si>
  <si>
    <t xml:space="preserve">Σαμάρια  PVC υπονόμου. Σ41 </t>
  </si>
  <si>
    <t>Αξία χωρίς Φ.Π.Α</t>
  </si>
  <si>
    <t>ΛΑΜΙΑΣ</t>
  </si>
  <si>
    <t>Φ65</t>
  </si>
  <si>
    <t>A</t>
  </si>
  <si>
    <t>B</t>
  </si>
  <si>
    <t>Φ.Π.Α. 24%</t>
  </si>
  <si>
    <t xml:space="preserve">ΣΥΝΟΛΟ </t>
  </si>
  <si>
    <t xml:space="preserve">ΠΡΟΫΠΟΛΟΓΙΣΜΟΣ ΓΙΑ ΣΩΛΗΝΕΣ ΚΑΙ ΕΞΑΡΤΗΜΑΤΑ ΑΠΟΧΕΤΕΥΣΗΣ </t>
  </si>
  <si>
    <t xml:space="preserve">ΠΡΟΫΠΟΛΟΓΙΣΜΟΣ ΓΙΑ ΣΩΛΗΝΕΣ ΚΑΙ ΕΞΑΡΤΗΜΑΤΑ ΥΔΡΕΥΣΗΣ  </t>
  </si>
  <si>
    <t>Φ 250/45°</t>
  </si>
  <si>
    <t>Φ 250/90°</t>
  </si>
  <si>
    <t>Φ 125/100</t>
  </si>
  <si>
    <t>Φ 250/200</t>
  </si>
  <si>
    <t>Φ 315/ 250</t>
  </si>
  <si>
    <t>Φ 50/45°</t>
  </si>
  <si>
    <t>Φ 50 /90°</t>
  </si>
  <si>
    <t>Φ 75 /45°</t>
  </si>
  <si>
    <t>Φ 75 /90°</t>
  </si>
  <si>
    <t>Τάπες PVC αρσενικές υπονόμου</t>
  </si>
  <si>
    <t>Φλάντζες τρελές για λαιμούς ΡΕ 16 AT( οβαλ τρύπες)</t>
  </si>
  <si>
    <t>Φ200 (8 και 12 τρύπες)</t>
  </si>
  <si>
    <t>Τιμή μονάδος</t>
  </si>
  <si>
    <t>ΛΑΜΙΑ 2/7/2021</t>
  </si>
  <si>
    <t xml:space="preserve">                                                                                ΘΕΩΡΗΘΗΚΕ</t>
  </si>
  <si>
    <t xml:space="preserve">       ΠΟΛΙΤΙΚΟΣ ΜΗΧΑΝΙΚΟΣ</t>
  </si>
  <si>
    <t xml:space="preserve">    ΒΑΓΙΟΣ ΧΡΙΣΤΟΔΟΥΛΟΥ</t>
  </si>
  <si>
    <t xml:space="preserve">           Ο ΣΥΝΤΑΞΑΣ                                                         Ο ΠΡΟΙΣΤΑΜΕΝΟΣ T.Υ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</si>
</sst>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0"/>
      <color rgb="FF000000"/>
      <name val="Arial"/>
      <family val="2"/>
      <charset val="161"/>
    </font>
    <font>
      <sz val="10"/>
      <color rgb="FF000000"/>
      <name val="Arial"/>
      <family val="2"/>
      <charset val="161"/>
    </font>
    <font>
      <sz val="11"/>
      <color theme="1"/>
      <name val="Arial"/>
      <family val="2"/>
      <charset val="16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0000"/>
      <name val="Arial"/>
      <family val="2"/>
      <charset val="161"/>
    </font>
    <font>
      <sz val="12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u/>
      <sz val="12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2" fontId="5" fillId="0" borderId="0" xfId="0" applyNumberFormat="1" applyFont="1" applyFill="1" applyAlignment="1">
      <alignment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right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0</xdr:rowOff>
    </xdr:from>
    <xdr:to>
      <xdr:col>2</xdr:col>
      <xdr:colOff>1720215</xdr:colOff>
      <xdr:row>1</xdr:row>
      <xdr:rowOff>11430</xdr:rowOff>
    </xdr:to>
    <xdr:pic>
      <xdr:nvPicPr>
        <xdr:cNvPr id="2" name="Εικόνα 1" descr="C:\Users\user\Desktop\logo-large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0"/>
          <a:ext cx="1482090" cy="3733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6"/>
  <sheetViews>
    <sheetView tabSelected="1" topLeftCell="A219" workbookViewId="0">
      <selection activeCell="F230" sqref="F230"/>
    </sheetView>
  </sheetViews>
  <sheetFormatPr defaultRowHeight="14.25" x14ac:dyDescent="0.25"/>
  <cols>
    <col min="1" max="1" width="4.42578125" style="1" customWidth="1"/>
    <col min="2" max="2" width="0.5703125" style="1" hidden="1" customWidth="1"/>
    <col min="3" max="3" width="33.85546875" style="1" customWidth="1"/>
    <col min="4" max="4" width="7" style="1" hidden="1" customWidth="1"/>
    <col min="5" max="5" width="6.5703125" style="1" hidden="1" customWidth="1"/>
    <col min="6" max="6" width="11.42578125" style="1" customWidth="1"/>
    <col min="7" max="7" width="15.7109375" style="1" customWidth="1"/>
    <col min="8" max="8" width="19.140625" style="1" customWidth="1"/>
    <col min="9" max="9" width="15.5703125" style="1" customWidth="1"/>
    <col min="10" max="10" width="9.140625" style="1" customWidth="1"/>
    <col min="11" max="16384" width="9.140625" style="1"/>
  </cols>
  <sheetData>
    <row r="1" spans="1:9" ht="28.5" customHeight="1" x14ac:dyDescent="0.25">
      <c r="A1" s="74"/>
      <c r="B1" s="75"/>
      <c r="C1" s="75"/>
      <c r="D1" s="75"/>
    </row>
    <row r="2" spans="1:9" ht="15" x14ac:dyDescent="0.25">
      <c r="A2" s="73" t="s">
        <v>17</v>
      </c>
      <c r="B2" s="52"/>
      <c r="C2" s="52"/>
      <c r="D2" s="52"/>
    </row>
    <row r="3" spans="1:9" ht="15" x14ac:dyDescent="0.25">
      <c r="A3" s="73" t="s">
        <v>18</v>
      </c>
      <c r="B3" s="52"/>
      <c r="C3" s="52"/>
      <c r="D3" s="52"/>
      <c r="E3" s="2"/>
      <c r="F3" s="2"/>
      <c r="G3" s="2"/>
    </row>
    <row r="4" spans="1:9" ht="15" x14ac:dyDescent="0.25">
      <c r="A4" s="53" t="s">
        <v>142</v>
      </c>
      <c r="B4" s="52"/>
      <c r="C4" s="52"/>
      <c r="D4" s="33"/>
    </row>
    <row r="5" spans="1:9" s="43" customFormat="1" ht="15" x14ac:dyDescent="0.25"/>
    <row r="6" spans="1:9" ht="16.5" thickBot="1" x14ac:dyDescent="0.3">
      <c r="A6" s="76" t="s">
        <v>148</v>
      </c>
      <c r="B6" s="76"/>
      <c r="C6" s="76"/>
      <c r="D6" s="76"/>
      <c r="E6" s="76"/>
      <c r="F6" s="76"/>
      <c r="G6" s="76"/>
      <c r="H6" s="76"/>
    </row>
    <row r="7" spans="1:9" ht="20.100000000000001" customHeight="1" thickBot="1" x14ac:dyDescent="0.3">
      <c r="A7" s="67" t="s">
        <v>0</v>
      </c>
      <c r="B7" s="68"/>
      <c r="C7" s="67" t="s">
        <v>85</v>
      </c>
      <c r="D7" s="68"/>
      <c r="E7" s="18"/>
      <c r="F7" s="19" t="s">
        <v>16</v>
      </c>
      <c r="G7" s="83" t="s">
        <v>162</v>
      </c>
      <c r="H7" s="19" t="s">
        <v>141</v>
      </c>
    </row>
    <row r="8" spans="1:9" ht="20.100000000000001" customHeight="1" x14ac:dyDescent="0.25">
      <c r="A8" s="64" t="s">
        <v>1</v>
      </c>
      <c r="B8" s="65"/>
      <c r="C8" s="78" t="s">
        <v>19</v>
      </c>
      <c r="D8" s="79"/>
      <c r="E8" s="79"/>
      <c r="F8" s="79"/>
      <c r="G8" s="79"/>
      <c r="H8" s="80"/>
    </row>
    <row r="9" spans="1:9" ht="18" customHeight="1" x14ac:dyDescent="0.25">
      <c r="A9" s="31">
        <v>1</v>
      </c>
      <c r="B9" s="32"/>
      <c r="C9" s="56" t="s">
        <v>20</v>
      </c>
      <c r="D9" s="77"/>
      <c r="E9" s="42"/>
      <c r="F9" s="15">
        <v>9</v>
      </c>
      <c r="G9" s="16">
        <v>0.82</v>
      </c>
      <c r="H9" s="12">
        <f>G9*F9</f>
        <v>7.38</v>
      </c>
      <c r="I9" s="25"/>
    </row>
    <row r="10" spans="1:9" ht="18" customHeight="1" x14ac:dyDescent="0.25">
      <c r="A10" s="31">
        <v>2</v>
      </c>
      <c r="B10" s="32"/>
      <c r="C10" s="56" t="s">
        <v>21</v>
      </c>
      <c r="D10" s="77"/>
      <c r="E10" s="42"/>
      <c r="F10" s="15">
        <v>18</v>
      </c>
      <c r="G10" s="16">
        <v>1.4</v>
      </c>
      <c r="H10" s="12">
        <f t="shared" ref="H10:H51" si="0">F10*G10</f>
        <v>25.2</v>
      </c>
      <c r="I10" s="25"/>
    </row>
    <row r="11" spans="1:9" ht="18" customHeight="1" x14ac:dyDescent="0.25">
      <c r="A11" s="31">
        <v>3</v>
      </c>
      <c r="B11" s="32"/>
      <c r="C11" s="56" t="s">
        <v>22</v>
      </c>
      <c r="D11" s="77"/>
      <c r="E11" s="42"/>
      <c r="F11" s="15">
        <v>24</v>
      </c>
      <c r="G11" s="16">
        <v>2.15</v>
      </c>
      <c r="H11" s="12">
        <f t="shared" si="0"/>
        <v>51.599999999999994</v>
      </c>
      <c r="I11" s="25"/>
    </row>
    <row r="12" spans="1:9" ht="18" customHeight="1" x14ac:dyDescent="0.25">
      <c r="A12" s="31">
        <v>4</v>
      </c>
      <c r="B12" s="32"/>
      <c r="C12" s="56" t="s">
        <v>23</v>
      </c>
      <c r="D12" s="77"/>
      <c r="E12" s="42"/>
      <c r="F12" s="15">
        <v>24</v>
      </c>
      <c r="G12" s="16">
        <v>3.55</v>
      </c>
      <c r="H12" s="12">
        <f t="shared" si="0"/>
        <v>85.199999999999989</v>
      </c>
      <c r="I12" s="25"/>
    </row>
    <row r="13" spans="1:9" ht="18" customHeight="1" x14ac:dyDescent="0.25">
      <c r="A13" s="31">
        <v>5</v>
      </c>
      <c r="B13" s="32"/>
      <c r="C13" s="56" t="s">
        <v>24</v>
      </c>
      <c r="D13" s="77"/>
      <c r="E13" s="42"/>
      <c r="F13" s="15">
        <v>24</v>
      </c>
      <c r="G13" s="16">
        <v>4.3</v>
      </c>
      <c r="H13" s="12">
        <f t="shared" si="0"/>
        <v>103.19999999999999</v>
      </c>
      <c r="I13" s="25"/>
    </row>
    <row r="14" spans="1:9" ht="20.100000000000001" customHeight="1" x14ac:dyDescent="0.25">
      <c r="A14" s="59" t="s">
        <v>2</v>
      </c>
      <c r="B14" s="60"/>
      <c r="C14" s="61" t="s">
        <v>25</v>
      </c>
      <c r="D14" s="62"/>
      <c r="E14" s="62"/>
      <c r="F14" s="62"/>
      <c r="G14" s="62"/>
      <c r="H14" s="63"/>
      <c r="I14" s="25"/>
    </row>
    <row r="15" spans="1:9" ht="19.5" customHeight="1" x14ac:dyDescent="0.25">
      <c r="A15" s="37">
        <v>1</v>
      </c>
      <c r="B15" s="38"/>
      <c r="C15" s="34" t="s">
        <v>152</v>
      </c>
      <c r="D15" s="39"/>
      <c r="E15" s="42"/>
      <c r="F15" s="15">
        <v>5</v>
      </c>
      <c r="G15" s="17">
        <v>1.05</v>
      </c>
      <c r="H15" s="28">
        <f>F15*G15</f>
        <v>5.25</v>
      </c>
      <c r="I15" s="25"/>
    </row>
    <row r="16" spans="1:9" ht="18" customHeight="1" x14ac:dyDescent="0.25">
      <c r="A16" s="54">
        <v>2</v>
      </c>
      <c r="B16" s="55"/>
      <c r="C16" s="54" t="s">
        <v>27</v>
      </c>
      <c r="D16" s="55"/>
      <c r="E16" s="42">
        <v>30</v>
      </c>
      <c r="F16" s="15">
        <v>5</v>
      </c>
      <c r="G16" s="16">
        <v>1.45</v>
      </c>
      <c r="H16" s="12">
        <f t="shared" si="0"/>
        <v>7.25</v>
      </c>
      <c r="I16" s="25"/>
    </row>
    <row r="17" spans="1:9" ht="18" customHeight="1" x14ac:dyDescent="0.25">
      <c r="A17" s="54">
        <v>3</v>
      </c>
      <c r="B17" s="55"/>
      <c r="C17" s="54" t="s">
        <v>28</v>
      </c>
      <c r="D17" s="55"/>
      <c r="E17" s="42">
        <v>25</v>
      </c>
      <c r="F17" s="15">
        <v>5</v>
      </c>
      <c r="G17" s="16">
        <v>1.62</v>
      </c>
      <c r="H17" s="12">
        <f t="shared" si="0"/>
        <v>8.1000000000000014</v>
      </c>
      <c r="I17" s="25"/>
    </row>
    <row r="18" spans="1:9" ht="18" customHeight="1" x14ac:dyDescent="0.25">
      <c r="A18" s="31">
        <v>4</v>
      </c>
      <c r="B18" s="32"/>
      <c r="C18" s="54" t="s">
        <v>29</v>
      </c>
      <c r="D18" s="55"/>
      <c r="E18" s="42"/>
      <c r="F18" s="15">
        <v>4</v>
      </c>
      <c r="G18" s="16">
        <v>4.05</v>
      </c>
      <c r="H18" s="12">
        <f t="shared" si="0"/>
        <v>16.2</v>
      </c>
      <c r="I18" s="25"/>
    </row>
    <row r="19" spans="1:9" ht="18" customHeight="1" x14ac:dyDescent="0.25">
      <c r="A19" s="31">
        <v>5</v>
      </c>
      <c r="B19" s="32"/>
      <c r="C19" s="31" t="s">
        <v>153</v>
      </c>
      <c r="D19" s="32"/>
      <c r="E19" s="42"/>
      <c r="F19" s="15">
        <v>1</v>
      </c>
      <c r="G19" s="16">
        <v>10</v>
      </c>
      <c r="H19" s="12">
        <f t="shared" si="0"/>
        <v>10</v>
      </c>
      <c r="I19" s="25"/>
    </row>
    <row r="20" spans="1:9" ht="18" customHeight="1" x14ac:dyDescent="0.25">
      <c r="A20" s="54">
        <v>6</v>
      </c>
      <c r="B20" s="55"/>
      <c r="C20" s="54" t="s">
        <v>154</v>
      </c>
      <c r="D20" s="55"/>
      <c r="E20" s="42"/>
      <c r="F20" s="15">
        <v>1</v>
      </c>
      <c r="G20" s="16">
        <v>15</v>
      </c>
      <c r="H20" s="12">
        <f t="shared" si="0"/>
        <v>15</v>
      </c>
      <c r="I20" s="25"/>
    </row>
    <row r="21" spans="1:9" ht="20.100000000000001" customHeight="1" x14ac:dyDescent="0.25">
      <c r="A21" s="59" t="s">
        <v>3</v>
      </c>
      <c r="B21" s="60"/>
      <c r="C21" s="61" t="s">
        <v>114</v>
      </c>
      <c r="D21" s="62"/>
      <c r="E21" s="62"/>
      <c r="F21" s="62"/>
      <c r="G21" s="62"/>
      <c r="H21" s="63"/>
      <c r="I21" s="25"/>
    </row>
    <row r="22" spans="1:9" ht="18" customHeight="1" x14ac:dyDescent="0.25">
      <c r="A22" s="54">
        <v>1</v>
      </c>
      <c r="B22" s="55"/>
      <c r="C22" s="54" t="s">
        <v>155</v>
      </c>
      <c r="D22" s="55"/>
      <c r="E22" s="42">
        <v>5</v>
      </c>
      <c r="F22" s="15">
        <v>10</v>
      </c>
      <c r="G22" s="16">
        <v>0.65</v>
      </c>
      <c r="H22" s="12">
        <f t="shared" si="0"/>
        <v>6.5</v>
      </c>
      <c r="I22" s="25"/>
    </row>
    <row r="23" spans="1:9" ht="18" customHeight="1" x14ac:dyDescent="0.25">
      <c r="A23" s="31">
        <v>2</v>
      </c>
      <c r="B23" s="32"/>
      <c r="C23" s="54" t="s">
        <v>157</v>
      </c>
      <c r="D23" s="55"/>
      <c r="E23" s="42"/>
      <c r="F23" s="15">
        <v>5</v>
      </c>
      <c r="G23" s="16">
        <v>0.82</v>
      </c>
      <c r="H23" s="12">
        <f t="shared" si="0"/>
        <v>4.0999999999999996</v>
      </c>
      <c r="I23" s="25"/>
    </row>
    <row r="24" spans="1:9" ht="18" customHeight="1" x14ac:dyDescent="0.25">
      <c r="A24" s="31">
        <v>3</v>
      </c>
      <c r="B24" s="32"/>
      <c r="C24" s="54" t="s">
        <v>115</v>
      </c>
      <c r="D24" s="55"/>
      <c r="E24" s="42"/>
      <c r="F24" s="15">
        <v>5</v>
      </c>
      <c r="G24" s="16">
        <v>1.1000000000000001</v>
      </c>
      <c r="H24" s="12">
        <f t="shared" si="0"/>
        <v>5.5</v>
      </c>
      <c r="I24" s="25"/>
    </row>
    <row r="25" spans="1:9" ht="18" customHeight="1" x14ac:dyDescent="0.25">
      <c r="A25" s="54">
        <v>4</v>
      </c>
      <c r="B25" s="55"/>
      <c r="C25" s="54" t="s">
        <v>116</v>
      </c>
      <c r="D25" s="55"/>
      <c r="E25" s="42">
        <v>5</v>
      </c>
      <c r="F25" s="15">
        <v>5</v>
      </c>
      <c r="G25" s="16">
        <v>1.8</v>
      </c>
      <c r="H25" s="12">
        <f t="shared" si="0"/>
        <v>9</v>
      </c>
      <c r="I25" s="25"/>
    </row>
    <row r="26" spans="1:9" ht="18" customHeight="1" x14ac:dyDescent="0.25">
      <c r="A26" s="54">
        <v>5</v>
      </c>
      <c r="B26" s="55"/>
      <c r="C26" s="54" t="s">
        <v>117</v>
      </c>
      <c r="D26" s="55"/>
      <c r="E26" s="42">
        <v>5</v>
      </c>
      <c r="F26" s="15">
        <v>5</v>
      </c>
      <c r="G26" s="16">
        <v>4.25</v>
      </c>
      <c r="H26" s="12">
        <f t="shared" si="0"/>
        <v>21.25</v>
      </c>
      <c r="I26" s="25"/>
    </row>
    <row r="27" spans="1:9" ht="18" customHeight="1" x14ac:dyDescent="0.25">
      <c r="A27" s="31">
        <v>6</v>
      </c>
      <c r="B27" s="32"/>
      <c r="C27" s="54" t="s">
        <v>156</v>
      </c>
      <c r="D27" s="55"/>
      <c r="E27" s="42"/>
      <c r="F27" s="15">
        <v>5</v>
      </c>
      <c r="G27" s="16">
        <v>0.65</v>
      </c>
      <c r="H27" s="12">
        <f t="shared" si="0"/>
        <v>3.25</v>
      </c>
      <c r="I27" s="25"/>
    </row>
    <row r="28" spans="1:9" ht="18" customHeight="1" x14ac:dyDescent="0.25">
      <c r="A28" s="31">
        <v>7</v>
      </c>
      <c r="B28" s="32"/>
      <c r="C28" s="54" t="s">
        <v>158</v>
      </c>
      <c r="D28" s="55"/>
      <c r="E28" s="42"/>
      <c r="F28" s="15">
        <v>5</v>
      </c>
      <c r="G28" s="16">
        <v>0.85</v>
      </c>
      <c r="H28" s="12">
        <f t="shared" si="0"/>
        <v>4.25</v>
      </c>
      <c r="I28" s="25"/>
    </row>
    <row r="29" spans="1:9" ht="18" customHeight="1" x14ac:dyDescent="0.25">
      <c r="A29" s="31">
        <v>8</v>
      </c>
      <c r="B29" s="32"/>
      <c r="C29" s="54" t="s">
        <v>118</v>
      </c>
      <c r="D29" s="55"/>
      <c r="E29" s="42"/>
      <c r="F29" s="15">
        <v>10</v>
      </c>
      <c r="G29" s="16">
        <v>1.1000000000000001</v>
      </c>
      <c r="H29" s="12">
        <f t="shared" si="0"/>
        <v>11</v>
      </c>
      <c r="I29" s="25"/>
    </row>
    <row r="30" spans="1:9" ht="18" customHeight="1" x14ac:dyDescent="0.25">
      <c r="A30" s="31">
        <v>9</v>
      </c>
      <c r="B30" s="32"/>
      <c r="C30" s="54" t="s">
        <v>119</v>
      </c>
      <c r="D30" s="55"/>
      <c r="E30" s="42"/>
      <c r="F30" s="15">
        <v>10</v>
      </c>
      <c r="G30" s="16">
        <v>1.8</v>
      </c>
      <c r="H30" s="12">
        <f t="shared" si="0"/>
        <v>18</v>
      </c>
      <c r="I30" s="25"/>
    </row>
    <row r="31" spans="1:9" ht="18" customHeight="1" x14ac:dyDescent="0.25">
      <c r="A31" s="31">
        <v>10</v>
      </c>
      <c r="B31" s="32"/>
      <c r="C31" s="54" t="s">
        <v>120</v>
      </c>
      <c r="D31" s="55"/>
      <c r="E31" s="42"/>
      <c r="F31" s="15">
        <v>10</v>
      </c>
      <c r="G31" s="16">
        <v>4.2</v>
      </c>
      <c r="H31" s="12">
        <f t="shared" si="0"/>
        <v>42</v>
      </c>
      <c r="I31" s="25"/>
    </row>
    <row r="32" spans="1:9" ht="20.100000000000001" customHeight="1" x14ac:dyDescent="0.25">
      <c r="A32" s="59" t="s">
        <v>4</v>
      </c>
      <c r="B32" s="60"/>
      <c r="C32" s="61" t="s">
        <v>26</v>
      </c>
      <c r="D32" s="62"/>
      <c r="E32" s="62"/>
      <c r="F32" s="62"/>
      <c r="G32" s="62"/>
      <c r="H32" s="63"/>
      <c r="I32" s="25"/>
    </row>
    <row r="33" spans="1:9" ht="18" customHeight="1" x14ac:dyDescent="0.25">
      <c r="A33" s="54">
        <v>1</v>
      </c>
      <c r="B33" s="55"/>
      <c r="C33" s="54" t="s">
        <v>32</v>
      </c>
      <c r="D33" s="55"/>
      <c r="E33" s="42">
        <v>20</v>
      </c>
      <c r="F33" s="15">
        <v>180</v>
      </c>
      <c r="G33" s="16">
        <v>7.2</v>
      </c>
      <c r="H33" s="23">
        <f t="shared" si="0"/>
        <v>1296</v>
      </c>
      <c r="I33" s="25"/>
    </row>
    <row r="34" spans="1:9" ht="18" customHeight="1" x14ac:dyDescent="0.25">
      <c r="A34" s="54">
        <v>2</v>
      </c>
      <c r="B34" s="55"/>
      <c r="C34" s="54" t="s">
        <v>33</v>
      </c>
      <c r="D34" s="55"/>
      <c r="E34" s="42">
        <v>20</v>
      </c>
      <c r="F34" s="15">
        <v>180</v>
      </c>
      <c r="G34" s="16">
        <v>11.3</v>
      </c>
      <c r="H34" s="23">
        <f t="shared" si="0"/>
        <v>2034.0000000000002</v>
      </c>
      <c r="I34" s="25"/>
    </row>
    <row r="35" spans="1:9" ht="18" customHeight="1" x14ac:dyDescent="0.25">
      <c r="A35" s="54">
        <v>3</v>
      </c>
      <c r="B35" s="55"/>
      <c r="C35" s="54" t="s">
        <v>34</v>
      </c>
      <c r="D35" s="55"/>
      <c r="E35" s="42">
        <v>20</v>
      </c>
      <c r="F35" s="15">
        <v>18</v>
      </c>
      <c r="G35" s="16">
        <v>17.7</v>
      </c>
      <c r="H35" s="23">
        <f t="shared" si="0"/>
        <v>318.59999999999997</v>
      </c>
      <c r="I35" s="25"/>
    </row>
    <row r="36" spans="1:9" ht="18" customHeight="1" x14ac:dyDescent="0.25">
      <c r="A36" s="54">
        <v>4</v>
      </c>
      <c r="B36" s="55"/>
      <c r="C36" s="54" t="s">
        <v>35</v>
      </c>
      <c r="D36" s="55"/>
      <c r="E36" s="42">
        <v>10</v>
      </c>
      <c r="F36" s="15">
        <v>18</v>
      </c>
      <c r="G36" s="16">
        <v>27.2</v>
      </c>
      <c r="H36" s="23">
        <f t="shared" si="0"/>
        <v>489.59999999999997</v>
      </c>
      <c r="I36" s="25"/>
    </row>
    <row r="37" spans="1:9" ht="18" customHeight="1" x14ac:dyDescent="0.25">
      <c r="A37" s="54">
        <v>5</v>
      </c>
      <c r="B37" s="55"/>
      <c r="C37" s="54" t="s">
        <v>36</v>
      </c>
      <c r="D37" s="55"/>
      <c r="E37" s="42">
        <v>20</v>
      </c>
      <c r="F37" s="15">
        <v>18</v>
      </c>
      <c r="G37" s="16">
        <v>35.5</v>
      </c>
      <c r="H37" s="23">
        <f t="shared" si="0"/>
        <v>639</v>
      </c>
      <c r="I37" s="25"/>
    </row>
    <row r="38" spans="1:9" ht="20.100000000000001" customHeight="1" x14ac:dyDescent="0.25">
      <c r="A38" s="61" t="s">
        <v>5</v>
      </c>
      <c r="B38" s="63"/>
      <c r="C38" s="61" t="s">
        <v>37</v>
      </c>
      <c r="D38" s="62"/>
      <c r="E38" s="62"/>
      <c r="F38" s="62"/>
      <c r="G38" s="62"/>
      <c r="H38" s="63"/>
      <c r="I38" s="25"/>
    </row>
    <row r="39" spans="1:9" ht="18" customHeight="1" x14ac:dyDescent="0.25">
      <c r="A39" s="54">
        <v>1</v>
      </c>
      <c r="B39" s="55"/>
      <c r="C39" s="54" t="s">
        <v>121</v>
      </c>
      <c r="D39" s="55"/>
      <c r="E39" s="42">
        <v>8</v>
      </c>
      <c r="F39" s="15">
        <v>15</v>
      </c>
      <c r="G39" s="16">
        <v>4.5</v>
      </c>
      <c r="H39" s="12">
        <f t="shared" si="0"/>
        <v>67.5</v>
      </c>
      <c r="I39" s="25"/>
    </row>
    <row r="40" spans="1:9" ht="18" customHeight="1" x14ac:dyDescent="0.25">
      <c r="A40" s="54">
        <v>2</v>
      </c>
      <c r="B40" s="55"/>
      <c r="C40" s="54" t="s">
        <v>122</v>
      </c>
      <c r="D40" s="55"/>
      <c r="E40" s="42">
        <v>8</v>
      </c>
      <c r="F40" s="15">
        <v>10</v>
      </c>
      <c r="G40" s="16">
        <v>8.65</v>
      </c>
      <c r="H40" s="12">
        <f t="shared" si="0"/>
        <v>86.5</v>
      </c>
      <c r="I40" s="25"/>
    </row>
    <row r="41" spans="1:9" ht="18" customHeight="1" x14ac:dyDescent="0.25">
      <c r="A41" s="54">
        <v>3</v>
      </c>
      <c r="B41" s="55"/>
      <c r="C41" s="54" t="s">
        <v>123</v>
      </c>
      <c r="D41" s="55"/>
      <c r="E41" s="42">
        <v>6</v>
      </c>
      <c r="F41" s="15">
        <v>2</v>
      </c>
      <c r="G41" s="16">
        <v>36</v>
      </c>
      <c r="H41" s="12">
        <f t="shared" si="0"/>
        <v>72</v>
      </c>
      <c r="I41" s="25"/>
    </row>
    <row r="42" spans="1:9" ht="18" customHeight="1" x14ac:dyDescent="0.25">
      <c r="A42" s="31">
        <v>4</v>
      </c>
      <c r="B42" s="32"/>
      <c r="C42" s="54" t="s">
        <v>126</v>
      </c>
      <c r="D42" s="55"/>
      <c r="E42" s="42"/>
      <c r="F42" s="15">
        <v>15</v>
      </c>
      <c r="G42" s="16">
        <v>5.7</v>
      </c>
      <c r="H42" s="12">
        <f t="shared" si="0"/>
        <v>85.5</v>
      </c>
      <c r="I42" s="25"/>
    </row>
    <row r="43" spans="1:9" ht="18" customHeight="1" x14ac:dyDescent="0.25">
      <c r="A43" s="54">
        <v>5</v>
      </c>
      <c r="B43" s="55"/>
      <c r="C43" s="54" t="s">
        <v>124</v>
      </c>
      <c r="D43" s="55"/>
      <c r="E43" s="42">
        <v>2</v>
      </c>
      <c r="F43" s="15">
        <v>10</v>
      </c>
      <c r="G43" s="16">
        <v>10.199999999999999</v>
      </c>
      <c r="H43" s="12">
        <f t="shared" si="0"/>
        <v>102</v>
      </c>
      <c r="I43" s="25"/>
    </row>
    <row r="44" spans="1:9" ht="18" customHeight="1" x14ac:dyDescent="0.25">
      <c r="A44" s="31">
        <v>6</v>
      </c>
      <c r="B44" s="32"/>
      <c r="C44" s="31" t="s">
        <v>150</v>
      </c>
      <c r="D44" s="32"/>
      <c r="E44" s="42"/>
      <c r="F44" s="15">
        <v>1</v>
      </c>
      <c r="G44" s="16">
        <v>19.600000000000001</v>
      </c>
      <c r="H44" s="12">
        <f t="shared" si="0"/>
        <v>19.600000000000001</v>
      </c>
      <c r="I44" s="25"/>
    </row>
    <row r="45" spans="1:9" ht="18" customHeight="1" x14ac:dyDescent="0.25">
      <c r="A45" s="31">
        <v>7</v>
      </c>
      <c r="B45" s="32"/>
      <c r="C45" s="54" t="s">
        <v>151</v>
      </c>
      <c r="D45" s="55"/>
      <c r="E45" s="42"/>
      <c r="F45" s="15">
        <v>1</v>
      </c>
      <c r="G45" s="16">
        <v>25.2</v>
      </c>
      <c r="H45" s="12">
        <f t="shared" si="0"/>
        <v>25.2</v>
      </c>
      <c r="I45" s="25"/>
    </row>
    <row r="46" spans="1:9" ht="18" customHeight="1" x14ac:dyDescent="0.25">
      <c r="A46" s="66">
        <v>8</v>
      </c>
      <c r="B46" s="66"/>
      <c r="C46" s="66" t="s">
        <v>125</v>
      </c>
      <c r="D46" s="66"/>
      <c r="E46" s="42">
        <v>2</v>
      </c>
      <c r="F46" s="15">
        <v>1</v>
      </c>
      <c r="G46" s="17">
        <v>43.85</v>
      </c>
      <c r="H46" s="12">
        <f t="shared" si="0"/>
        <v>43.85</v>
      </c>
      <c r="I46" s="25"/>
    </row>
    <row r="47" spans="1:9" ht="20.100000000000001" customHeight="1" x14ac:dyDescent="0.25">
      <c r="A47" s="58" t="s">
        <v>6</v>
      </c>
      <c r="B47" s="58"/>
      <c r="C47" s="61" t="s">
        <v>140</v>
      </c>
      <c r="D47" s="62"/>
      <c r="E47" s="62"/>
      <c r="F47" s="62"/>
      <c r="G47" s="62"/>
      <c r="H47" s="63"/>
      <c r="I47" s="25"/>
    </row>
    <row r="48" spans="1:9" ht="18" customHeight="1" x14ac:dyDescent="0.25">
      <c r="A48" s="31">
        <v>1</v>
      </c>
      <c r="B48" s="38"/>
      <c r="C48" s="34" t="s">
        <v>139</v>
      </c>
      <c r="D48" s="39"/>
      <c r="E48" s="42"/>
      <c r="F48" s="15">
        <v>5</v>
      </c>
      <c r="G48" s="16">
        <v>12.2</v>
      </c>
      <c r="H48" s="12">
        <f t="shared" ref="H48" si="1">F48*G48</f>
        <v>61</v>
      </c>
      <c r="I48" s="25"/>
    </row>
    <row r="49" spans="1:13" ht="20.100000000000001" customHeight="1" x14ac:dyDescent="0.25">
      <c r="A49" s="59" t="s">
        <v>7</v>
      </c>
      <c r="B49" s="60"/>
      <c r="C49" s="61" t="s">
        <v>41</v>
      </c>
      <c r="D49" s="62"/>
      <c r="E49" s="62"/>
      <c r="F49" s="62"/>
      <c r="G49" s="62"/>
      <c r="H49" s="63"/>
      <c r="I49" s="25"/>
    </row>
    <row r="50" spans="1:13" ht="18" customHeight="1" x14ac:dyDescent="0.25">
      <c r="A50" s="54">
        <v>1</v>
      </c>
      <c r="B50" s="55"/>
      <c r="C50" s="54" t="s">
        <v>32</v>
      </c>
      <c r="D50" s="55"/>
      <c r="E50" s="42">
        <v>30</v>
      </c>
      <c r="F50" s="15">
        <v>10</v>
      </c>
      <c r="G50" s="16">
        <v>4.0999999999999996</v>
      </c>
      <c r="H50" s="23">
        <f t="shared" si="0"/>
        <v>41</v>
      </c>
      <c r="I50" s="25"/>
    </row>
    <row r="51" spans="1:13" s="3" customFormat="1" ht="18" customHeight="1" x14ac:dyDescent="0.25">
      <c r="A51" s="66">
        <v>2</v>
      </c>
      <c r="B51" s="66"/>
      <c r="C51" s="54" t="s">
        <v>33</v>
      </c>
      <c r="D51" s="55"/>
      <c r="E51" s="42">
        <v>30</v>
      </c>
      <c r="F51" s="15">
        <v>10</v>
      </c>
      <c r="G51" s="16">
        <v>12.7</v>
      </c>
      <c r="H51" s="23">
        <f t="shared" si="0"/>
        <v>127</v>
      </c>
      <c r="I51" s="25"/>
      <c r="J51" s="4"/>
      <c r="K51" s="4"/>
      <c r="L51" s="4"/>
      <c r="M51" s="4"/>
    </row>
    <row r="52" spans="1:13" s="4" customFormat="1" ht="18" customHeight="1" x14ac:dyDescent="0.25">
      <c r="A52" s="54">
        <v>3</v>
      </c>
      <c r="B52" s="55"/>
      <c r="C52" s="40" t="s">
        <v>34</v>
      </c>
      <c r="D52" s="40"/>
      <c r="E52" s="42"/>
      <c r="F52" s="15">
        <v>2</v>
      </c>
      <c r="G52" s="16">
        <v>19.7</v>
      </c>
      <c r="H52" s="23">
        <f>F52*G52</f>
        <v>39.4</v>
      </c>
      <c r="I52" s="25"/>
    </row>
    <row r="53" spans="1:13" s="4" customFormat="1" ht="18" customHeight="1" x14ac:dyDescent="0.25">
      <c r="A53" s="54">
        <v>4</v>
      </c>
      <c r="B53" s="55"/>
      <c r="C53" s="40" t="s">
        <v>35</v>
      </c>
      <c r="D53" s="40"/>
      <c r="E53" s="42"/>
      <c r="F53" s="15">
        <v>2</v>
      </c>
      <c r="G53" s="16">
        <v>33</v>
      </c>
      <c r="H53" s="23">
        <f>F53*G53</f>
        <v>66</v>
      </c>
      <c r="I53" s="25"/>
    </row>
    <row r="54" spans="1:13" s="4" customFormat="1" ht="20.100000000000001" customHeight="1" x14ac:dyDescent="0.25">
      <c r="A54" s="37" t="s">
        <v>8</v>
      </c>
      <c r="B54" s="32"/>
      <c r="C54" s="59" t="s">
        <v>159</v>
      </c>
      <c r="D54" s="69"/>
      <c r="E54" s="69"/>
      <c r="F54" s="69"/>
      <c r="G54" s="69"/>
      <c r="H54" s="60"/>
      <c r="I54" s="25"/>
    </row>
    <row r="55" spans="1:13" s="4" customFormat="1" ht="18" customHeight="1" x14ac:dyDescent="0.25">
      <c r="A55" s="40">
        <v>1</v>
      </c>
      <c r="B55" s="40"/>
      <c r="C55" s="40" t="s">
        <v>32</v>
      </c>
      <c r="D55" s="40"/>
      <c r="E55" s="42"/>
      <c r="F55" s="15">
        <v>5</v>
      </c>
      <c r="G55" s="29">
        <v>2.7</v>
      </c>
      <c r="H55" s="30">
        <f>F55*G55</f>
        <v>13.5</v>
      </c>
      <c r="I55" s="25"/>
    </row>
    <row r="56" spans="1:13" s="4" customFormat="1" ht="18" customHeight="1" x14ac:dyDescent="0.25">
      <c r="A56" s="40">
        <v>2</v>
      </c>
      <c r="B56" s="40"/>
      <c r="C56" s="54" t="s">
        <v>33</v>
      </c>
      <c r="D56" s="55"/>
      <c r="E56" s="42"/>
      <c r="F56" s="15">
        <v>5</v>
      </c>
      <c r="G56" s="16">
        <v>4.75</v>
      </c>
      <c r="H56" s="30">
        <f>F56*G56</f>
        <v>23.75</v>
      </c>
      <c r="I56" s="25"/>
    </row>
    <row r="57" spans="1:13" s="4" customFormat="1" ht="18" customHeight="1" x14ac:dyDescent="0.25">
      <c r="A57" s="13"/>
      <c r="B57" s="13"/>
      <c r="C57" s="13"/>
      <c r="D57" s="13"/>
      <c r="E57" s="14"/>
      <c r="F57" s="44"/>
      <c r="G57" s="47"/>
      <c r="H57" s="48"/>
      <c r="I57" s="25"/>
    </row>
    <row r="58" spans="1:13" s="4" customFormat="1" ht="20.100000000000001" customHeight="1" thickBot="1" x14ac:dyDescent="0.3">
      <c r="A58" s="76" t="s">
        <v>149</v>
      </c>
      <c r="B58" s="76"/>
      <c r="C58" s="76"/>
      <c r="D58" s="76"/>
      <c r="E58" s="76"/>
      <c r="F58" s="76"/>
      <c r="G58" s="76"/>
      <c r="H58" s="76"/>
    </row>
    <row r="59" spans="1:13" ht="45" customHeight="1" thickBot="1" x14ac:dyDescent="0.3">
      <c r="A59" s="67" t="s">
        <v>0</v>
      </c>
      <c r="B59" s="68"/>
      <c r="C59" s="67" t="s">
        <v>85</v>
      </c>
      <c r="D59" s="68"/>
      <c r="E59" s="20"/>
      <c r="F59" s="19" t="s">
        <v>16</v>
      </c>
      <c r="G59" s="26" t="s">
        <v>78</v>
      </c>
      <c r="H59" s="27" t="s">
        <v>141</v>
      </c>
    </row>
    <row r="60" spans="1:13" ht="20.100000000000001" customHeight="1" x14ac:dyDescent="0.25">
      <c r="A60" s="64" t="s">
        <v>144</v>
      </c>
      <c r="B60" s="65"/>
      <c r="C60" s="70" t="s">
        <v>42</v>
      </c>
      <c r="D60" s="71"/>
      <c r="E60" s="71"/>
      <c r="F60" s="71"/>
      <c r="G60" s="71"/>
      <c r="H60" s="72"/>
    </row>
    <row r="61" spans="1:13" ht="18" customHeight="1" x14ac:dyDescent="0.25">
      <c r="A61" s="54">
        <v>1</v>
      </c>
      <c r="B61" s="55"/>
      <c r="C61" s="54" t="s">
        <v>43</v>
      </c>
      <c r="D61" s="55"/>
      <c r="E61" s="42">
        <v>20</v>
      </c>
      <c r="F61" s="15">
        <v>60</v>
      </c>
      <c r="G61" s="16">
        <v>2.1</v>
      </c>
      <c r="H61" s="12">
        <f>F61*G61</f>
        <v>126</v>
      </c>
    </row>
    <row r="62" spans="1:13" ht="18" customHeight="1" x14ac:dyDescent="0.25">
      <c r="A62" s="54">
        <v>2</v>
      </c>
      <c r="B62" s="55"/>
      <c r="C62" s="54" t="s">
        <v>44</v>
      </c>
      <c r="D62" s="55"/>
      <c r="E62" s="42">
        <v>2</v>
      </c>
      <c r="F62" s="15">
        <v>30</v>
      </c>
      <c r="G62" s="16">
        <v>2.9</v>
      </c>
      <c r="H62" s="12">
        <f t="shared" ref="H62:H69" si="2">F62*G62</f>
        <v>87</v>
      </c>
    </row>
    <row r="63" spans="1:13" ht="18" customHeight="1" x14ac:dyDescent="0.25">
      <c r="A63" s="31">
        <v>3</v>
      </c>
      <c r="B63" s="32"/>
      <c r="C63" s="56" t="s">
        <v>45</v>
      </c>
      <c r="D63" s="57"/>
      <c r="E63" s="42"/>
      <c r="F63" s="15">
        <v>48</v>
      </c>
      <c r="G63" s="16">
        <v>4.25</v>
      </c>
      <c r="H63" s="12">
        <f t="shared" si="2"/>
        <v>204</v>
      </c>
    </row>
    <row r="64" spans="1:13" ht="18" customHeight="1" x14ac:dyDescent="0.25">
      <c r="A64" s="31">
        <v>4</v>
      </c>
      <c r="B64" s="32"/>
      <c r="C64" s="56" t="s">
        <v>47</v>
      </c>
      <c r="D64" s="57"/>
      <c r="E64" s="42"/>
      <c r="F64" s="15">
        <v>30</v>
      </c>
      <c r="G64" s="16">
        <v>6.3</v>
      </c>
      <c r="H64" s="12">
        <f t="shared" si="2"/>
        <v>189</v>
      </c>
    </row>
    <row r="65" spans="1:8" ht="18" customHeight="1" x14ac:dyDescent="0.25">
      <c r="A65" s="31">
        <v>5</v>
      </c>
      <c r="B65" s="32"/>
      <c r="C65" s="56" t="s">
        <v>30</v>
      </c>
      <c r="D65" s="57"/>
      <c r="E65" s="42"/>
      <c r="F65" s="15">
        <v>18</v>
      </c>
      <c r="G65" s="16">
        <v>7.9</v>
      </c>
      <c r="H65" s="12">
        <f t="shared" si="2"/>
        <v>142.20000000000002</v>
      </c>
    </row>
    <row r="66" spans="1:8" ht="18" customHeight="1" x14ac:dyDescent="0.25">
      <c r="A66" s="31">
        <v>6</v>
      </c>
      <c r="B66" s="32"/>
      <c r="C66" s="56" t="s">
        <v>31</v>
      </c>
      <c r="D66" s="57"/>
      <c r="E66" s="42"/>
      <c r="F66" s="15">
        <v>30</v>
      </c>
      <c r="G66" s="16">
        <v>10</v>
      </c>
      <c r="H66" s="12">
        <f t="shared" si="2"/>
        <v>300</v>
      </c>
    </row>
    <row r="67" spans="1:8" ht="18" customHeight="1" x14ac:dyDescent="0.25">
      <c r="A67" s="31">
        <v>7</v>
      </c>
      <c r="B67" s="32"/>
      <c r="C67" s="34" t="s">
        <v>32</v>
      </c>
      <c r="D67" s="35"/>
      <c r="E67" s="42"/>
      <c r="F67" s="15">
        <v>30</v>
      </c>
      <c r="G67" s="17">
        <v>13</v>
      </c>
      <c r="H67" s="12">
        <f t="shared" si="2"/>
        <v>390</v>
      </c>
    </row>
    <row r="68" spans="1:8" ht="18" customHeight="1" x14ac:dyDescent="0.25">
      <c r="A68" s="31">
        <v>8</v>
      </c>
      <c r="B68" s="32"/>
      <c r="C68" s="34" t="s">
        <v>33</v>
      </c>
      <c r="D68" s="35"/>
      <c r="E68" s="42"/>
      <c r="F68" s="15">
        <v>30</v>
      </c>
      <c r="G68" s="17">
        <v>20</v>
      </c>
      <c r="H68" s="12">
        <f t="shared" si="2"/>
        <v>600</v>
      </c>
    </row>
    <row r="69" spans="1:8" ht="18" customHeight="1" x14ac:dyDescent="0.25">
      <c r="A69" s="31">
        <v>9</v>
      </c>
      <c r="B69" s="32"/>
      <c r="C69" s="34" t="s">
        <v>34</v>
      </c>
      <c r="D69" s="35"/>
      <c r="E69" s="42"/>
      <c r="F69" s="15">
        <v>18</v>
      </c>
      <c r="G69" s="17">
        <v>31.5</v>
      </c>
      <c r="H69" s="12">
        <f t="shared" si="2"/>
        <v>567</v>
      </c>
    </row>
    <row r="70" spans="1:8" ht="20.100000000000001" customHeight="1" x14ac:dyDescent="0.25">
      <c r="A70" s="59" t="s">
        <v>145</v>
      </c>
      <c r="B70" s="60"/>
      <c r="C70" s="61" t="s">
        <v>46</v>
      </c>
      <c r="D70" s="62"/>
      <c r="E70" s="62"/>
      <c r="F70" s="62"/>
      <c r="G70" s="62"/>
      <c r="H70" s="63"/>
    </row>
    <row r="71" spans="1:8" ht="18" customHeight="1" x14ac:dyDescent="0.25">
      <c r="A71" s="54">
        <v>1</v>
      </c>
      <c r="B71" s="55"/>
      <c r="C71" s="54" t="s">
        <v>43</v>
      </c>
      <c r="D71" s="55"/>
      <c r="E71" s="42">
        <v>60</v>
      </c>
      <c r="F71" s="15">
        <v>30</v>
      </c>
      <c r="G71" s="16">
        <v>4.8</v>
      </c>
      <c r="H71" s="12">
        <f>F71*G71</f>
        <v>144</v>
      </c>
    </row>
    <row r="72" spans="1:8" ht="18" customHeight="1" x14ac:dyDescent="0.25">
      <c r="A72" s="31">
        <v>2</v>
      </c>
      <c r="B72" s="32"/>
      <c r="C72" s="31" t="s">
        <v>106</v>
      </c>
      <c r="D72" s="32"/>
      <c r="E72" s="42"/>
      <c r="F72" s="15">
        <v>5</v>
      </c>
      <c r="G72" s="16">
        <v>5.6</v>
      </c>
      <c r="H72" s="12">
        <f>F72*G72</f>
        <v>28</v>
      </c>
    </row>
    <row r="73" spans="1:8" ht="18" customHeight="1" x14ac:dyDescent="0.25">
      <c r="A73" s="54">
        <v>3</v>
      </c>
      <c r="B73" s="55"/>
      <c r="C73" s="54" t="s">
        <v>45</v>
      </c>
      <c r="D73" s="55"/>
      <c r="E73" s="42">
        <v>50</v>
      </c>
      <c r="F73" s="15">
        <v>20</v>
      </c>
      <c r="G73" s="16">
        <v>7.7</v>
      </c>
      <c r="H73" s="12">
        <f t="shared" ref="H73:H77" si="3">F73*G73</f>
        <v>154</v>
      </c>
    </row>
    <row r="74" spans="1:8" ht="18" customHeight="1" x14ac:dyDescent="0.25">
      <c r="A74" s="54">
        <v>4</v>
      </c>
      <c r="B74" s="55"/>
      <c r="C74" s="54" t="s">
        <v>47</v>
      </c>
      <c r="D74" s="55"/>
      <c r="E74" s="42">
        <v>30</v>
      </c>
      <c r="F74" s="15">
        <v>20</v>
      </c>
      <c r="G74" s="16">
        <v>10.8</v>
      </c>
      <c r="H74" s="12">
        <f t="shared" si="3"/>
        <v>216</v>
      </c>
    </row>
    <row r="75" spans="1:8" ht="18" customHeight="1" x14ac:dyDescent="0.25">
      <c r="A75" s="31">
        <v>5</v>
      </c>
      <c r="B75" s="32"/>
      <c r="C75" s="54" t="s">
        <v>30</v>
      </c>
      <c r="D75" s="55"/>
      <c r="E75" s="42"/>
      <c r="F75" s="15">
        <v>20</v>
      </c>
      <c r="G75" s="16">
        <v>14.2</v>
      </c>
      <c r="H75" s="12">
        <f t="shared" si="3"/>
        <v>284</v>
      </c>
    </row>
    <row r="76" spans="1:8" ht="18" customHeight="1" x14ac:dyDescent="0.25">
      <c r="A76" s="31">
        <v>6</v>
      </c>
      <c r="B76" s="32"/>
      <c r="C76" s="54" t="s">
        <v>31</v>
      </c>
      <c r="D76" s="55"/>
      <c r="E76" s="42"/>
      <c r="F76" s="15">
        <v>10</v>
      </c>
      <c r="G76" s="16">
        <v>17.3</v>
      </c>
      <c r="H76" s="12">
        <f t="shared" si="3"/>
        <v>173</v>
      </c>
    </row>
    <row r="77" spans="1:8" ht="18" customHeight="1" x14ac:dyDescent="0.25">
      <c r="A77" s="31">
        <v>7</v>
      </c>
      <c r="B77" s="32"/>
      <c r="C77" s="54" t="s">
        <v>32</v>
      </c>
      <c r="D77" s="55"/>
      <c r="E77" s="42"/>
      <c r="F77" s="15">
        <v>5</v>
      </c>
      <c r="G77" s="16">
        <v>21.5</v>
      </c>
      <c r="H77" s="12">
        <f t="shared" si="3"/>
        <v>107.5</v>
      </c>
    </row>
    <row r="78" spans="1:8" ht="20.100000000000001" customHeight="1" x14ac:dyDescent="0.25">
      <c r="A78" s="59" t="s">
        <v>3</v>
      </c>
      <c r="B78" s="60"/>
      <c r="C78" s="61" t="s">
        <v>48</v>
      </c>
      <c r="D78" s="62"/>
      <c r="E78" s="62"/>
      <c r="F78" s="62"/>
      <c r="G78" s="62"/>
      <c r="H78" s="63"/>
    </row>
    <row r="79" spans="1:8" ht="18" customHeight="1" x14ac:dyDescent="0.25">
      <c r="A79" s="54">
        <v>1</v>
      </c>
      <c r="B79" s="55"/>
      <c r="C79" s="54" t="s">
        <v>49</v>
      </c>
      <c r="D79" s="55"/>
      <c r="E79" s="42">
        <v>3</v>
      </c>
      <c r="F79" s="15">
        <v>10</v>
      </c>
      <c r="G79" s="16">
        <v>5.9</v>
      </c>
      <c r="H79" s="12">
        <f>F79*G79</f>
        <v>59</v>
      </c>
    </row>
    <row r="80" spans="1:8" ht="18" customHeight="1" x14ac:dyDescent="0.25">
      <c r="A80" s="54">
        <v>2</v>
      </c>
      <c r="B80" s="55"/>
      <c r="C80" s="54" t="s">
        <v>50</v>
      </c>
      <c r="D80" s="55"/>
      <c r="E80" s="42">
        <v>3</v>
      </c>
      <c r="F80" s="15">
        <v>10</v>
      </c>
      <c r="G80" s="16">
        <v>12</v>
      </c>
      <c r="H80" s="12">
        <f t="shared" ref="H80:H108" si="4">F80*G80</f>
        <v>120</v>
      </c>
    </row>
    <row r="81" spans="1:15" ht="18" customHeight="1" x14ac:dyDescent="0.25">
      <c r="A81" s="54">
        <v>3</v>
      </c>
      <c r="B81" s="55"/>
      <c r="C81" s="54" t="s">
        <v>51</v>
      </c>
      <c r="D81" s="55"/>
      <c r="E81" s="42">
        <v>3</v>
      </c>
      <c r="F81" s="15">
        <v>5</v>
      </c>
      <c r="G81" s="16">
        <v>16.5</v>
      </c>
      <c r="H81" s="12">
        <f t="shared" si="4"/>
        <v>82.5</v>
      </c>
    </row>
    <row r="82" spans="1:15" ht="18" customHeight="1" x14ac:dyDescent="0.25">
      <c r="A82" s="31">
        <v>4</v>
      </c>
      <c r="B82" s="32"/>
      <c r="C82" s="56" t="s">
        <v>52</v>
      </c>
      <c r="D82" s="57"/>
      <c r="E82" s="42"/>
      <c r="F82" s="15">
        <v>3</v>
      </c>
      <c r="G82" s="16">
        <v>24.8</v>
      </c>
      <c r="H82" s="12">
        <f t="shared" si="4"/>
        <v>74.400000000000006</v>
      </c>
    </row>
    <row r="83" spans="1:15" ht="18" customHeight="1" x14ac:dyDescent="0.25">
      <c r="A83" s="31">
        <v>5</v>
      </c>
      <c r="B83" s="32"/>
      <c r="C83" s="56" t="s">
        <v>53</v>
      </c>
      <c r="D83" s="57"/>
      <c r="E83" s="42"/>
      <c r="F83" s="15">
        <v>3</v>
      </c>
      <c r="G83" s="16">
        <v>30</v>
      </c>
      <c r="H83" s="12">
        <f t="shared" si="4"/>
        <v>90</v>
      </c>
    </row>
    <row r="84" spans="1:15" ht="18" customHeight="1" x14ac:dyDescent="0.25">
      <c r="A84" s="31">
        <v>6</v>
      </c>
      <c r="B84" s="32"/>
      <c r="C84" s="56" t="s">
        <v>54</v>
      </c>
      <c r="D84" s="57"/>
      <c r="E84" s="42"/>
      <c r="F84" s="15">
        <v>2</v>
      </c>
      <c r="G84" s="16">
        <v>40</v>
      </c>
      <c r="H84" s="12">
        <f t="shared" si="4"/>
        <v>80</v>
      </c>
      <c r="I84" s="4"/>
      <c r="J84" s="4"/>
      <c r="K84" s="4"/>
      <c r="L84" s="4"/>
      <c r="M84" s="4"/>
      <c r="N84" s="4"/>
      <c r="O84" s="4"/>
    </row>
    <row r="85" spans="1:15" ht="18" customHeight="1" x14ac:dyDescent="0.25">
      <c r="A85" s="31">
        <v>7</v>
      </c>
      <c r="B85" s="32"/>
      <c r="C85" s="56" t="s">
        <v>86</v>
      </c>
      <c r="D85" s="57"/>
      <c r="E85" s="42"/>
      <c r="F85" s="15">
        <v>1</v>
      </c>
      <c r="G85" s="16">
        <v>65</v>
      </c>
      <c r="H85" s="12">
        <f t="shared" si="4"/>
        <v>65</v>
      </c>
      <c r="I85" s="4"/>
      <c r="J85" s="4"/>
      <c r="K85" s="4"/>
      <c r="L85" s="4"/>
      <c r="M85" s="4"/>
      <c r="N85" s="4"/>
      <c r="O85" s="4"/>
    </row>
    <row r="86" spans="1:15" ht="18" customHeight="1" x14ac:dyDescent="0.25">
      <c r="A86" s="31">
        <v>8</v>
      </c>
      <c r="B86" s="32"/>
      <c r="C86" s="56" t="s">
        <v>55</v>
      </c>
      <c r="D86" s="57"/>
      <c r="E86" s="42"/>
      <c r="F86" s="15">
        <v>10</v>
      </c>
      <c r="G86" s="16">
        <v>6</v>
      </c>
      <c r="H86" s="12">
        <f t="shared" si="4"/>
        <v>60</v>
      </c>
      <c r="I86" s="4"/>
      <c r="J86" s="4"/>
      <c r="K86" s="4"/>
      <c r="L86" s="4"/>
      <c r="M86" s="4"/>
      <c r="N86" s="4"/>
      <c r="O86" s="4"/>
    </row>
    <row r="87" spans="1:15" ht="18" customHeight="1" x14ac:dyDescent="0.25">
      <c r="A87" s="31">
        <v>9</v>
      </c>
      <c r="B87" s="32"/>
      <c r="C87" s="56" t="s">
        <v>56</v>
      </c>
      <c r="D87" s="57"/>
      <c r="E87" s="42"/>
      <c r="F87" s="15">
        <v>10</v>
      </c>
      <c r="G87" s="16">
        <v>12.1</v>
      </c>
      <c r="H87" s="12">
        <f t="shared" si="4"/>
        <v>121</v>
      </c>
      <c r="I87" s="4"/>
      <c r="J87" s="4"/>
      <c r="K87" s="4"/>
      <c r="L87" s="4"/>
      <c r="M87" s="4"/>
      <c r="N87" s="4"/>
      <c r="O87" s="4"/>
    </row>
    <row r="88" spans="1:15" ht="18" customHeight="1" x14ac:dyDescent="0.25">
      <c r="A88" s="31">
        <v>10</v>
      </c>
      <c r="B88" s="32"/>
      <c r="C88" s="56" t="s">
        <v>57</v>
      </c>
      <c r="D88" s="57"/>
      <c r="E88" s="42"/>
      <c r="F88" s="15">
        <v>5</v>
      </c>
      <c r="G88" s="16">
        <v>17.399999999999999</v>
      </c>
      <c r="H88" s="12">
        <f t="shared" si="4"/>
        <v>87</v>
      </c>
      <c r="I88" s="4"/>
      <c r="J88" s="4"/>
      <c r="K88" s="4"/>
      <c r="L88" s="4"/>
      <c r="M88" s="4"/>
      <c r="N88" s="4"/>
      <c r="O88" s="4"/>
    </row>
    <row r="89" spans="1:15" ht="18" customHeight="1" x14ac:dyDescent="0.25">
      <c r="A89" s="31">
        <v>11</v>
      </c>
      <c r="B89" s="32"/>
      <c r="C89" s="56" t="s">
        <v>87</v>
      </c>
      <c r="D89" s="57"/>
      <c r="E89" s="42"/>
      <c r="F89" s="15">
        <v>2</v>
      </c>
      <c r="G89" s="16">
        <v>24.9</v>
      </c>
      <c r="H89" s="12">
        <f t="shared" si="4"/>
        <v>49.8</v>
      </c>
    </row>
    <row r="90" spans="1:15" ht="18" customHeight="1" x14ac:dyDescent="0.25">
      <c r="A90" s="31">
        <v>12</v>
      </c>
      <c r="B90" s="32"/>
      <c r="C90" s="56" t="s">
        <v>58</v>
      </c>
      <c r="D90" s="57"/>
      <c r="E90" s="42"/>
      <c r="F90" s="15">
        <v>3</v>
      </c>
      <c r="G90" s="16">
        <v>32</v>
      </c>
      <c r="H90" s="12">
        <f t="shared" si="4"/>
        <v>96</v>
      </c>
    </row>
    <row r="91" spans="1:15" ht="18" customHeight="1" x14ac:dyDescent="0.25">
      <c r="A91" s="31">
        <v>13</v>
      </c>
      <c r="B91" s="32"/>
      <c r="C91" s="56" t="s">
        <v>88</v>
      </c>
      <c r="D91" s="57"/>
      <c r="E91" s="42"/>
      <c r="F91" s="15">
        <v>2</v>
      </c>
      <c r="G91" s="16">
        <v>44</v>
      </c>
      <c r="H91" s="12">
        <f t="shared" si="4"/>
        <v>88</v>
      </c>
    </row>
    <row r="92" spans="1:15" ht="18" customHeight="1" x14ac:dyDescent="0.25">
      <c r="A92" s="31">
        <v>14</v>
      </c>
      <c r="B92" s="32"/>
      <c r="C92" s="56" t="s">
        <v>89</v>
      </c>
      <c r="D92" s="57"/>
      <c r="E92" s="42"/>
      <c r="F92" s="15">
        <v>1</v>
      </c>
      <c r="G92" s="16">
        <v>85</v>
      </c>
      <c r="H92" s="12">
        <f t="shared" si="4"/>
        <v>85</v>
      </c>
    </row>
    <row r="93" spans="1:15" ht="18" customHeight="1" x14ac:dyDescent="0.25">
      <c r="A93" s="31">
        <v>15</v>
      </c>
      <c r="B93" s="32"/>
      <c r="C93" s="56" t="s">
        <v>59</v>
      </c>
      <c r="D93" s="57"/>
      <c r="E93" s="42"/>
      <c r="F93" s="15">
        <v>10</v>
      </c>
      <c r="G93" s="16">
        <v>6.3</v>
      </c>
      <c r="H93" s="12">
        <f t="shared" si="4"/>
        <v>63</v>
      </c>
    </row>
    <row r="94" spans="1:15" ht="18" customHeight="1" x14ac:dyDescent="0.25">
      <c r="A94" s="31">
        <v>16</v>
      </c>
      <c r="B94" s="32"/>
      <c r="C94" s="56" t="s">
        <v>107</v>
      </c>
      <c r="D94" s="57"/>
      <c r="E94" s="42"/>
      <c r="F94" s="15">
        <v>2</v>
      </c>
      <c r="G94" s="16">
        <v>8.6999999999999993</v>
      </c>
      <c r="H94" s="12">
        <f t="shared" si="4"/>
        <v>17.399999999999999</v>
      </c>
    </row>
    <row r="95" spans="1:15" ht="18" customHeight="1" x14ac:dyDescent="0.25">
      <c r="A95" s="31">
        <v>17</v>
      </c>
      <c r="B95" s="32"/>
      <c r="C95" s="56" t="s">
        <v>60</v>
      </c>
      <c r="D95" s="57"/>
      <c r="E95" s="42"/>
      <c r="F95" s="15">
        <v>10</v>
      </c>
      <c r="G95" s="16">
        <v>12.6</v>
      </c>
      <c r="H95" s="12">
        <f t="shared" si="4"/>
        <v>126</v>
      </c>
    </row>
    <row r="96" spans="1:15" ht="18" customHeight="1" x14ac:dyDescent="0.25">
      <c r="A96" s="31">
        <v>18</v>
      </c>
      <c r="B96" s="32"/>
      <c r="C96" s="56" t="s">
        <v>61</v>
      </c>
      <c r="D96" s="57"/>
      <c r="E96" s="42"/>
      <c r="F96" s="15">
        <v>5</v>
      </c>
      <c r="G96" s="16">
        <v>19</v>
      </c>
      <c r="H96" s="12">
        <f t="shared" si="4"/>
        <v>95</v>
      </c>
    </row>
    <row r="97" spans="1:8" ht="18" customHeight="1" x14ac:dyDescent="0.25">
      <c r="A97" s="31">
        <v>19</v>
      </c>
      <c r="B97" s="32"/>
      <c r="C97" s="56" t="s">
        <v>62</v>
      </c>
      <c r="D97" s="57"/>
      <c r="E97" s="42"/>
      <c r="F97" s="15">
        <v>2</v>
      </c>
      <c r="G97" s="16">
        <v>28</v>
      </c>
      <c r="H97" s="12">
        <f t="shared" si="4"/>
        <v>56</v>
      </c>
    </row>
    <row r="98" spans="1:8" ht="18" customHeight="1" x14ac:dyDescent="0.25">
      <c r="A98" s="31">
        <v>20</v>
      </c>
      <c r="B98" s="32"/>
      <c r="C98" s="56" t="s">
        <v>90</v>
      </c>
      <c r="D98" s="57"/>
      <c r="E98" s="42"/>
      <c r="F98" s="15">
        <v>3</v>
      </c>
      <c r="G98" s="16">
        <v>34</v>
      </c>
      <c r="H98" s="12">
        <f t="shared" si="4"/>
        <v>102</v>
      </c>
    </row>
    <row r="99" spans="1:8" ht="18" customHeight="1" x14ac:dyDescent="0.25">
      <c r="A99" s="31">
        <v>21</v>
      </c>
      <c r="B99" s="32"/>
      <c r="C99" s="56" t="s">
        <v>38</v>
      </c>
      <c r="D99" s="57"/>
      <c r="E99" s="42"/>
      <c r="F99" s="15">
        <v>2</v>
      </c>
      <c r="G99" s="16">
        <v>45</v>
      </c>
      <c r="H99" s="12">
        <f t="shared" si="4"/>
        <v>90</v>
      </c>
    </row>
    <row r="100" spans="1:8" ht="18" customHeight="1" x14ac:dyDescent="0.25">
      <c r="A100" s="31">
        <v>22</v>
      </c>
      <c r="B100" s="32"/>
      <c r="C100" s="56" t="s">
        <v>39</v>
      </c>
      <c r="D100" s="57"/>
      <c r="E100" s="42"/>
      <c r="F100" s="15">
        <v>1</v>
      </c>
      <c r="G100" s="16">
        <v>82</v>
      </c>
      <c r="H100" s="12">
        <f t="shared" si="4"/>
        <v>82</v>
      </c>
    </row>
    <row r="101" spans="1:8" ht="18" customHeight="1" x14ac:dyDescent="0.25">
      <c r="A101" s="31">
        <v>23</v>
      </c>
      <c r="B101" s="32"/>
      <c r="C101" s="56" t="s">
        <v>75</v>
      </c>
      <c r="D101" s="57"/>
      <c r="E101" s="42"/>
      <c r="F101" s="15">
        <v>10</v>
      </c>
      <c r="G101" s="16">
        <v>7.2</v>
      </c>
      <c r="H101" s="12">
        <f t="shared" si="4"/>
        <v>72</v>
      </c>
    </row>
    <row r="102" spans="1:8" ht="18" customHeight="1" x14ac:dyDescent="0.25">
      <c r="A102" s="31">
        <v>24</v>
      </c>
      <c r="B102" s="32"/>
      <c r="C102" s="56" t="s">
        <v>108</v>
      </c>
      <c r="D102" s="57"/>
      <c r="E102" s="42"/>
      <c r="F102" s="15">
        <v>2</v>
      </c>
      <c r="G102" s="16">
        <v>10</v>
      </c>
      <c r="H102" s="12">
        <f t="shared" si="4"/>
        <v>20</v>
      </c>
    </row>
    <row r="103" spans="1:8" ht="18" customHeight="1" x14ac:dyDescent="0.25">
      <c r="A103" s="31">
        <v>25</v>
      </c>
      <c r="B103" s="32"/>
      <c r="C103" s="56" t="s">
        <v>63</v>
      </c>
      <c r="D103" s="57"/>
      <c r="E103" s="42"/>
      <c r="F103" s="15">
        <v>10</v>
      </c>
      <c r="G103" s="16">
        <v>14</v>
      </c>
      <c r="H103" s="12">
        <f t="shared" si="4"/>
        <v>140</v>
      </c>
    </row>
    <row r="104" spans="1:8" ht="18" customHeight="1" x14ac:dyDescent="0.25">
      <c r="A104" s="31">
        <v>26</v>
      </c>
      <c r="B104" s="32"/>
      <c r="C104" s="56" t="s">
        <v>64</v>
      </c>
      <c r="D104" s="57"/>
      <c r="E104" s="42"/>
      <c r="F104" s="15">
        <v>5</v>
      </c>
      <c r="G104" s="16">
        <v>23</v>
      </c>
      <c r="H104" s="12">
        <f t="shared" si="4"/>
        <v>115</v>
      </c>
    </row>
    <row r="105" spans="1:8" ht="18" customHeight="1" x14ac:dyDescent="0.25">
      <c r="A105" s="31">
        <v>27</v>
      </c>
      <c r="B105" s="32"/>
      <c r="C105" s="56" t="s">
        <v>65</v>
      </c>
      <c r="D105" s="57"/>
      <c r="E105" s="42"/>
      <c r="F105" s="15">
        <v>1</v>
      </c>
      <c r="G105" s="16">
        <v>33</v>
      </c>
      <c r="H105" s="12">
        <f t="shared" si="4"/>
        <v>33</v>
      </c>
    </row>
    <row r="106" spans="1:8" ht="18" customHeight="1" x14ac:dyDescent="0.25">
      <c r="A106" s="31">
        <v>28</v>
      </c>
      <c r="B106" s="32"/>
      <c r="C106" s="56" t="s">
        <v>91</v>
      </c>
      <c r="D106" s="57"/>
      <c r="E106" s="42"/>
      <c r="F106" s="15">
        <v>1</v>
      </c>
      <c r="G106" s="16">
        <v>42.5</v>
      </c>
      <c r="H106" s="12">
        <f t="shared" si="4"/>
        <v>42.5</v>
      </c>
    </row>
    <row r="107" spans="1:8" ht="18" customHeight="1" x14ac:dyDescent="0.25">
      <c r="A107" s="31">
        <v>29</v>
      </c>
      <c r="B107" s="32"/>
      <c r="C107" s="56" t="s">
        <v>92</v>
      </c>
      <c r="D107" s="57"/>
      <c r="E107" s="42"/>
      <c r="F107" s="15">
        <v>1</v>
      </c>
      <c r="G107" s="16">
        <v>56</v>
      </c>
      <c r="H107" s="12">
        <f t="shared" si="4"/>
        <v>56</v>
      </c>
    </row>
    <row r="108" spans="1:8" ht="18" customHeight="1" x14ac:dyDescent="0.25">
      <c r="A108" s="31">
        <v>30</v>
      </c>
      <c r="B108" s="32"/>
      <c r="C108" s="56" t="s">
        <v>40</v>
      </c>
      <c r="D108" s="57"/>
      <c r="E108" s="42"/>
      <c r="F108" s="15">
        <v>1</v>
      </c>
      <c r="G108" s="16">
        <v>100</v>
      </c>
      <c r="H108" s="12">
        <f t="shared" si="4"/>
        <v>100</v>
      </c>
    </row>
    <row r="109" spans="1:8" ht="20.100000000000001" customHeight="1" x14ac:dyDescent="0.25">
      <c r="A109" s="59" t="s">
        <v>4</v>
      </c>
      <c r="B109" s="60"/>
      <c r="C109" s="61" t="s">
        <v>66</v>
      </c>
      <c r="D109" s="62"/>
      <c r="E109" s="62"/>
      <c r="F109" s="62"/>
      <c r="G109" s="62"/>
      <c r="H109" s="63"/>
    </row>
    <row r="110" spans="1:8" ht="18" customHeight="1" x14ac:dyDescent="0.25">
      <c r="A110" s="54">
        <v>1</v>
      </c>
      <c r="B110" s="55"/>
      <c r="C110" s="54" t="s">
        <v>67</v>
      </c>
      <c r="D110" s="55"/>
      <c r="E110" s="42">
        <v>5</v>
      </c>
      <c r="F110" s="15">
        <v>400</v>
      </c>
      <c r="G110" s="16">
        <v>2.6</v>
      </c>
      <c r="H110" s="23">
        <f>F110*G110</f>
        <v>1040</v>
      </c>
    </row>
    <row r="111" spans="1:8" ht="18" customHeight="1" x14ac:dyDescent="0.25">
      <c r="A111" s="54">
        <v>2</v>
      </c>
      <c r="B111" s="55"/>
      <c r="C111" s="54" t="s">
        <v>68</v>
      </c>
      <c r="D111" s="55"/>
      <c r="E111" s="42">
        <v>5</v>
      </c>
      <c r="F111" s="15">
        <v>200</v>
      </c>
      <c r="G111" s="16">
        <v>3.7</v>
      </c>
      <c r="H111" s="23">
        <f>F111*G111</f>
        <v>740</v>
      </c>
    </row>
    <row r="112" spans="1:8" ht="20.100000000000001" customHeight="1" x14ac:dyDescent="0.25">
      <c r="A112" s="59" t="s">
        <v>5</v>
      </c>
      <c r="B112" s="60"/>
      <c r="C112" s="61" t="s">
        <v>69</v>
      </c>
      <c r="D112" s="62"/>
      <c r="E112" s="62"/>
      <c r="F112" s="62"/>
      <c r="G112" s="62"/>
      <c r="H112" s="63"/>
    </row>
    <row r="113" spans="1:15" ht="20.100000000000001" customHeight="1" x14ac:dyDescent="0.25">
      <c r="A113" s="31">
        <v>1</v>
      </c>
      <c r="B113" s="38"/>
      <c r="C113" s="54" t="s">
        <v>70</v>
      </c>
      <c r="D113" s="55"/>
      <c r="E113" s="42"/>
      <c r="F113" s="15">
        <v>500</v>
      </c>
      <c r="G113" s="16">
        <v>0.6</v>
      </c>
      <c r="H113" s="23">
        <f t="shared" ref="H113:H116" si="5">F113*G113</f>
        <v>300</v>
      </c>
    </row>
    <row r="114" spans="1:15" ht="20.100000000000001" customHeight="1" x14ac:dyDescent="0.25">
      <c r="A114" s="31">
        <v>2</v>
      </c>
      <c r="B114" s="38"/>
      <c r="C114" s="54" t="s">
        <v>71</v>
      </c>
      <c r="D114" s="55"/>
      <c r="E114" s="42"/>
      <c r="F114" s="15">
        <v>200</v>
      </c>
      <c r="G114" s="16">
        <v>0.8</v>
      </c>
      <c r="H114" s="23">
        <f t="shared" si="5"/>
        <v>160</v>
      </c>
    </row>
    <row r="115" spans="1:15" ht="20.100000000000001" customHeight="1" x14ac:dyDescent="0.25">
      <c r="A115" s="31">
        <v>3</v>
      </c>
      <c r="B115" s="38"/>
      <c r="C115" s="54" t="s">
        <v>72</v>
      </c>
      <c r="D115" s="55"/>
      <c r="E115" s="42"/>
      <c r="F115" s="15">
        <v>300</v>
      </c>
      <c r="G115" s="16">
        <v>0.6</v>
      </c>
      <c r="H115" s="23">
        <f t="shared" si="5"/>
        <v>180</v>
      </c>
    </row>
    <row r="116" spans="1:15" ht="20.100000000000001" customHeight="1" x14ac:dyDescent="0.25">
      <c r="A116" s="31">
        <v>4</v>
      </c>
      <c r="B116" s="38"/>
      <c r="C116" s="54" t="s">
        <v>73</v>
      </c>
      <c r="D116" s="55"/>
      <c r="E116" s="42"/>
      <c r="F116" s="15">
        <v>300</v>
      </c>
      <c r="G116" s="16">
        <v>1.2</v>
      </c>
      <c r="H116" s="23">
        <f t="shared" si="5"/>
        <v>360</v>
      </c>
    </row>
    <row r="117" spans="1:15" ht="20.100000000000001" customHeight="1" x14ac:dyDescent="0.25">
      <c r="A117" s="59" t="s">
        <v>6</v>
      </c>
      <c r="B117" s="60"/>
      <c r="C117" s="61" t="s">
        <v>74</v>
      </c>
      <c r="D117" s="62"/>
      <c r="E117" s="62"/>
      <c r="F117" s="62"/>
      <c r="G117" s="62"/>
      <c r="H117" s="63"/>
    </row>
    <row r="118" spans="1:15" ht="18" customHeight="1" x14ac:dyDescent="0.25">
      <c r="A118" s="54">
        <v>1</v>
      </c>
      <c r="B118" s="55"/>
      <c r="C118" s="54" t="s">
        <v>93</v>
      </c>
      <c r="D118" s="55"/>
      <c r="E118" s="42">
        <v>5</v>
      </c>
      <c r="F118" s="15">
        <v>200</v>
      </c>
      <c r="G118" s="16">
        <v>1.95</v>
      </c>
      <c r="H118" s="23">
        <f>F118*G118</f>
        <v>390</v>
      </c>
    </row>
    <row r="119" spans="1:15" ht="18" customHeight="1" x14ac:dyDescent="0.25">
      <c r="A119" s="31">
        <v>2</v>
      </c>
      <c r="B119" s="32"/>
      <c r="C119" s="54" t="s">
        <v>97</v>
      </c>
      <c r="D119" s="55"/>
      <c r="E119" s="42"/>
      <c r="F119" s="15"/>
      <c r="G119" s="16"/>
      <c r="H119" s="23">
        <f t="shared" ref="H119:H130" si="6">F119*G119</f>
        <v>0</v>
      </c>
    </row>
    <row r="120" spans="1:15" ht="18" customHeight="1" x14ac:dyDescent="0.25">
      <c r="A120" s="54">
        <v>3</v>
      </c>
      <c r="B120" s="55"/>
      <c r="C120" s="54" t="s">
        <v>96</v>
      </c>
      <c r="D120" s="55"/>
      <c r="E120" s="42">
        <v>5</v>
      </c>
      <c r="F120" s="15">
        <v>300</v>
      </c>
      <c r="G120" s="16">
        <v>3.5</v>
      </c>
      <c r="H120" s="23">
        <f t="shared" si="6"/>
        <v>1050</v>
      </c>
    </row>
    <row r="121" spans="1:15" ht="18" customHeight="1" x14ac:dyDescent="0.25">
      <c r="A121" s="54">
        <v>4</v>
      </c>
      <c r="B121" s="55"/>
      <c r="C121" s="54" t="s">
        <v>94</v>
      </c>
      <c r="D121" s="55"/>
      <c r="E121" s="42">
        <v>5</v>
      </c>
      <c r="F121" s="15">
        <v>200</v>
      </c>
      <c r="G121" s="16">
        <v>5.2</v>
      </c>
      <c r="H121" s="23">
        <f t="shared" si="6"/>
        <v>1040</v>
      </c>
    </row>
    <row r="122" spans="1:15" ht="18" customHeight="1" x14ac:dyDescent="0.25">
      <c r="A122" s="31">
        <v>5</v>
      </c>
      <c r="B122" s="32"/>
      <c r="C122" s="54" t="s">
        <v>95</v>
      </c>
      <c r="D122" s="55"/>
      <c r="E122" s="42"/>
      <c r="F122" s="15">
        <v>300</v>
      </c>
      <c r="G122" s="16">
        <v>6.5</v>
      </c>
      <c r="H122" s="23">
        <f t="shared" si="6"/>
        <v>1950</v>
      </c>
      <c r="I122" s="4"/>
      <c r="J122" s="4"/>
      <c r="K122" s="4"/>
      <c r="L122" s="4"/>
      <c r="M122" s="4"/>
      <c r="N122" s="4"/>
      <c r="O122" s="4"/>
    </row>
    <row r="123" spans="1:15" ht="18" customHeight="1" x14ac:dyDescent="0.25">
      <c r="A123" s="31">
        <v>6</v>
      </c>
      <c r="B123" s="32"/>
      <c r="C123" s="54" t="s">
        <v>98</v>
      </c>
      <c r="D123" s="55"/>
      <c r="E123" s="42"/>
      <c r="F123" s="15">
        <v>30</v>
      </c>
      <c r="G123" s="16">
        <v>1.8</v>
      </c>
      <c r="H123" s="23">
        <f t="shared" si="6"/>
        <v>54</v>
      </c>
      <c r="I123" s="4"/>
      <c r="J123" s="4"/>
      <c r="K123" s="4"/>
      <c r="L123" s="4"/>
      <c r="M123" s="4"/>
      <c r="N123" s="4"/>
      <c r="O123" s="4"/>
    </row>
    <row r="124" spans="1:15" ht="18" customHeight="1" x14ac:dyDescent="0.25">
      <c r="A124" s="31">
        <v>7</v>
      </c>
      <c r="B124" s="32"/>
      <c r="C124" s="54" t="s">
        <v>99</v>
      </c>
      <c r="D124" s="55"/>
      <c r="E124" s="42"/>
      <c r="F124" s="15">
        <v>18</v>
      </c>
      <c r="G124" s="16">
        <v>2.8</v>
      </c>
      <c r="H124" s="23">
        <f t="shared" si="6"/>
        <v>50.4</v>
      </c>
      <c r="I124" s="4"/>
      <c r="J124" s="4"/>
      <c r="K124" s="4"/>
      <c r="L124" s="4"/>
      <c r="M124" s="4"/>
      <c r="N124" s="4"/>
      <c r="O124" s="4"/>
    </row>
    <row r="125" spans="1:15" ht="18" customHeight="1" x14ac:dyDescent="0.25">
      <c r="A125" s="31">
        <v>8</v>
      </c>
      <c r="B125" s="32"/>
      <c r="C125" s="54" t="s">
        <v>100</v>
      </c>
      <c r="D125" s="55"/>
      <c r="E125" s="42"/>
      <c r="F125" s="15">
        <v>30</v>
      </c>
      <c r="G125" s="16">
        <v>3.4</v>
      </c>
      <c r="H125" s="23">
        <f t="shared" si="6"/>
        <v>102</v>
      </c>
    </row>
    <row r="126" spans="1:15" ht="18" customHeight="1" x14ac:dyDescent="0.25">
      <c r="A126" s="31">
        <v>9</v>
      </c>
      <c r="B126" s="32"/>
      <c r="C126" s="54" t="s">
        <v>101</v>
      </c>
      <c r="D126" s="55"/>
      <c r="E126" s="42"/>
      <c r="F126" s="15">
        <v>30</v>
      </c>
      <c r="G126" s="16">
        <v>5.2</v>
      </c>
      <c r="H126" s="23">
        <f t="shared" si="6"/>
        <v>156</v>
      </c>
    </row>
    <row r="127" spans="1:15" ht="18" customHeight="1" x14ac:dyDescent="0.25">
      <c r="A127" s="31">
        <v>10</v>
      </c>
      <c r="B127" s="32"/>
      <c r="C127" s="54" t="s">
        <v>102</v>
      </c>
      <c r="D127" s="55"/>
      <c r="E127" s="42"/>
      <c r="F127" s="15">
        <v>30</v>
      </c>
      <c r="G127" s="16">
        <v>6.5</v>
      </c>
      <c r="H127" s="23">
        <f t="shared" si="6"/>
        <v>195</v>
      </c>
    </row>
    <row r="128" spans="1:15" ht="18" customHeight="1" x14ac:dyDescent="0.25">
      <c r="A128" s="31">
        <v>11</v>
      </c>
      <c r="B128" s="32"/>
      <c r="C128" s="54" t="s">
        <v>103</v>
      </c>
      <c r="D128" s="55"/>
      <c r="E128" s="42"/>
      <c r="F128" s="15">
        <v>18</v>
      </c>
      <c r="G128" s="16">
        <v>8.3000000000000007</v>
      </c>
      <c r="H128" s="23">
        <f t="shared" si="6"/>
        <v>149.4</v>
      </c>
    </row>
    <row r="129" spans="1:8" ht="18" customHeight="1" x14ac:dyDescent="0.25">
      <c r="A129" s="31">
        <v>12</v>
      </c>
      <c r="B129" s="32"/>
      <c r="C129" s="54" t="s">
        <v>104</v>
      </c>
      <c r="D129" s="55"/>
      <c r="E129" s="42"/>
      <c r="F129" s="15">
        <v>18</v>
      </c>
      <c r="G129" s="16">
        <v>10.8</v>
      </c>
      <c r="H129" s="23">
        <f t="shared" si="6"/>
        <v>194.4</v>
      </c>
    </row>
    <row r="130" spans="1:8" ht="18" customHeight="1" x14ac:dyDescent="0.25">
      <c r="A130" s="31">
        <v>13</v>
      </c>
      <c r="B130" s="32"/>
      <c r="C130" s="54" t="s">
        <v>105</v>
      </c>
      <c r="D130" s="55"/>
      <c r="E130" s="42"/>
      <c r="F130" s="15">
        <v>18</v>
      </c>
      <c r="G130" s="16">
        <v>17</v>
      </c>
      <c r="H130" s="23">
        <f t="shared" si="6"/>
        <v>306</v>
      </c>
    </row>
    <row r="131" spans="1:8" ht="20.100000000000001" customHeight="1" x14ac:dyDescent="0.25">
      <c r="A131" s="59" t="s">
        <v>7</v>
      </c>
      <c r="B131" s="60"/>
      <c r="C131" s="61" t="s">
        <v>127</v>
      </c>
      <c r="D131" s="62"/>
      <c r="E131" s="62"/>
      <c r="F131" s="62"/>
      <c r="G131" s="62"/>
      <c r="H131" s="63"/>
    </row>
    <row r="132" spans="1:8" ht="18" customHeight="1" x14ac:dyDescent="0.25">
      <c r="A132" s="54">
        <v>1</v>
      </c>
      <c r="B132" s="55"/>
      <c r="C132" s="54" t="s">
        <v>43</v>
      </c>
      <c r="D132" s="55"/>
      <c r="E132" s="42">
        <v>5</v>
      </c>
      <c r="F132" s="15">
        <v>30</v>
      </c>
      <c r="G132" s="16">
        <v>3.4</v>
      </c>
      <c r="H132" s="12">
        <f>F132*G132</f>
        <v>102</v>
      </c>
    </row>
    <row r="133" spans="1:8" ht="18" customHeight="1" x14ac:dyDescent="0.25">
      <c r="A133" s="31">
        <v>2</v>
      </c>
      <c r="B133" s="32"/>
      <c r="C133" s="54" t="s">
        <v>106</v>
      </c>
      <c r="D133" s="55"/>
      <c r="E133" s="42"/>
      <c r="F133" s="15"/>
      <c r="G133" s="16"/>
      <c r="H133" s="12">
        <f t="shared" ref="H133:H139" si="7">F133*G133</f>
        <v>0</v>
      </c>
    </row>
    <row r="134" spans="1:8" ht="18" customHeight="1" x14ac:dyDescent="0.25">
      <c r="A134" s="54">
        <v>3</v>
      </c>
      <c r="B134" s="55"/>
      <c r="C134" s="54" t="s">
        <v>45</v>
      </c>
      <c r="D134" s="55"/>
      <c r="E134" s="42">
        <v>5</v>
      </c>
      <c r="F134" s="15">
        <v>30</v>
      </c>
      <c r="G134" s="16">
        <v>5.9</v>
      </c>
      <c r="H134" s="12">
        <f t="shared" si="7"/>
        <v>177</v>
      </c>
    </row>
    <row r="135" spans="1:8" ht="18" customHeight="1" x14ac:dyDescent="0.25">
      <c r="A135" s="54">
        <v>4</v>
      </c>
      <c r="B135" s="55"/>
      <c r="C135" s="54" t="s">
        <v>47</v>
      </c>
      <c r="D135" s="55"/>
      <c r="E135" s="42">
        <v>5</v>
      </c>
      <c r="F135" s="15">
        <v>30</v>
      </c>
      <c r="G135" s="16">
        <v>6.7</v>
      </c>
      <c r="H135" s="12">
        <f t="shared" si="7"/>
        <v>201</v>
      </c>
    </row>
    <row r="136" spans="1:8" ht="18" customHeight="1" x14ac:dyDescent="0.25">
      <c r="A136" s="54">
        <v>5</v>
      </c>
      <c r="B136" s="55"/>
      <c r="C136" s="54" t="s">
        <v>30</v>
      </c>
      <c r="D136" s="55"/>
      <c r="E136" s="42">
        <v>2</v>
      </c>
      <c r="F136" s="15">
        <v>15</v>
      </c>
      <c r="G136" s="16">
        <v>10.5</v>
      </c>
      <c r="H136" s="12">
        <f t="shared" si="7"/>
        <v>157.5</v>
      </c>
    </row>
    <row r="137" spans="1:8" ht="18" customHeight="1" x14ac:dyDescent="0.25">
      <c r="A137" s="31">
        <v>6</v>
      </c>
      <c r="B137" s="32"/>
      <c r="C137" s="54" t="s">
        <v>31</v>
      </c>
      <c r="D137" s="55"/>
      <c r="E137" s="42"/>
      <c r="F137" s="15">
        <v>5</v>
      </c>
      <c r="G137" s="16">
        <v>12.5</v>
      </c>
      <c r="H137" s="12">
        <f t="shared" si="7"/>
        <v>62.5</v>
      </c>
    </row>
    <row r="138" spans="1:8" ht="18" customHeight="1" x14ac:dyDescent="0.25">
      <c r="A138" s="31">
        <v>7</v>
      </c>
      <c r="B138" s="32"/>
      <c r="C138" s="54" t="s">
        <v>32</v>
      </c>
      <c r="D138" s="55"/>
      <c r="E138" s="42"/>
      <c r="F138" s="15">
        <v>5</v>
      </c>
      <c r="G138" s="16">
        <v>14</v>
      </c>
      <c r="H138" s="12">
        <f t="shared" si="7"/>
        <v>70</v>
      </c>
    </row>
    <row r="139" spans="1:8" ht="18" customHeight="1" x14ac:dyDescent="0.25">
      <c r="A139" s="54">
        <v>8</v>
      </c>
      <c r="B139" s="55"/>
      <c r="C139" s="54" t="s">
        <v>33</v>
      </c>
      <c r="D139" s="55"/>
      <c r="E139" s="42">
        <v>1</v>
      </c>
      <c r="F139" s="15">
        <v>5</v>
      </c>
      <c r="G139" s="16">
        <v>24.4</v>
      </c>
      <c r="H139" s="12">
        <f t="shared" si="7"/>
        <v>122</v>
      </c>
    </row>
    <row r="140" spans="1:8" ht="20.100000000000001" customHeight="1" x14ac:dyDescent="0.25">
      <c r="A140" s="59" t="s">
        <v>8</v>
      </c>
      <c r="B140" s="60"/>
      <c r="C140" s="61" t="s">
        <v>128</v>
      </c>
      <c r="D140" s="62"/>
      <c r="E140" s="62"/>
      <c r="F140" s="62"/>
      <c r="G140" s="62"/>
      <c r="H140" s="63"/>
    </row>
    <row r="141" spans="1:8" ht="18" customHeight="1" x14ac:dyDescent="0.25">
      <c r="A141" s="54">
        <v>1</v>
      </c>
      <c r="B141" s="55"/>
      <c r="C141" s="56" t="s">
        <v>59</v>
      </c>
      <c r="D141" s="57"/>
      <c r="E141" s="42">
        <v>5</v>
      </c>
      <c r="F141" s="46">
        <v>10</v>
      </c>
      <c r="G141" s="16">
        <v>8.3000000000000007</v>
      </c>
      <c r="H141" s="23">
        <f>F141*G141</f>
        <v>83</v>
      </c>
    </row>
    <row r="142" spans="1:8" ht="18" customHeight="1" x14ac:dyDescent="0.25">
      <c r="A142" s="31">
        <v>2</v>
      </c>
      <c r="B142" s="32"/>
      <c r="C142" s="56" t="s">
        <v>107</v>
      </c>
      <c r="D142" s="57"/>
      <c r="E142" s="42"/>
      <c r="F142" s="46">
        <v>3</v>
      </c>
      <c r="G142" s="16">
        <v>12.5</v>
      </c>
      <c r="H142" s="23">
        <f t="shared" ref="H142:H156" si="8">F142*G142</f>
        <v>37.5</v>
      </c>
    </row>
    <row r="143" spans="1:8" ht="18" customHeight="1" x14ac:dyDescent="0.25">
      <c r="A143" s="54">
        <v>3</v>
      </c>
      <c r="B143" s="55"/>
      <c r="C143" s="56" t="s">
        <v>60</v>
      </c>
      <c r="D143" s="57"/>
      <c r="E143" s="42">
        <v>2</v>
      </c>
      <c r="F143" s="46">
        <v>5</v>
      </c>
      <c r="G143" s="16">
        <v>13.1</v>
      </c>
      <c r="H143" s="23">
        <f t="shared" si="8"/>
        <v>65.5</v>
      </c>
    </row>
    <row r="144" spans="1:8" ht="18" customHeight="1" x14ac:dyDescent="0.25">
      <c r="A144" s="54">
        <v>4</v>
      </c>
      <c r="B144" s="55"/>
      <c r="C144" s="56" t="s">
        <v>61</v>
      </c>
      <c r="D144" s="57"/>
      <c r="E144" s="42">
        <v>5</v>
      </c>
      <c r="F144" s="15">
        <v>10</v>
      </c>
      <c r="G144" s="16">
        <v>17.899999999999999</v>
      </c>
      <c r="H144" s="23">
        <f t="shared" si="8"/>
        <v>179</v>
      </c>
    </row>
    <row r="145" spans="1:8" ht="18" customHeight="1" x14ac:dyDescent="0.2">
      <c r="A145" s="31">
        <v>5</v>
      </c>
      <c r="B145" s="32"/>
      <c r="C145" s="56" t="s">
        <v>62</v>
      </c>
      <c r="D145" s="57"/>
      <c r="E145" s="42"/>
      <c r="F145" s="45">
        <v>10</v>
      </c>
      <c r="G145" s="16">
        <v>30</v>
      </c>
      <c r="H145" s="23">
        <f t="shared" si="8"/>
        <v>300</v>
      </c>
    </row>
    <row r="146" spans="1:8" ht="18" customHeight="1" x14ac:dyDescent="0.2">
      <c r="A146" s="31">
        <v>6</v>
      </c>
      <c r="B146" s="32"/>
      <c r="C146" s="56" t="s">
        <v>90</v>
      </c>
      <c r="D146" s="57"/>
      <c r="E146" s="42"/>
      <c r="F146" s="45">
        <v>3</v>
      </c>
      <c r="G146" s="16">
        <v>45.4</v>
      </c>
      <c r="H146" s="23">
        <f t="shared" si="8"/>
        <v>136.19999999999999</v>
      </c>
    </row>
    <row r="147" spans="1:8" ht="18" customHeight="1" x14ac:dyDescent="0.2">
      <c r="A147" s="31">
        <v>7</v>
      </c>
      <c r="B147" s="32"/>
      <c r="C147" s="56" t="s">
        <v>38</v>
      </c>
      <c r="D147" s="57"/>
      <c r="E147" s="42"/>
      <c r="F147" s="45">
        <v>3</v>
      </c>
      <c r="G147" s="16">
        <v>56</v>
      </c>
      <c r="H147" s="23">
        <f t="shared" si="8"/>
        <v>168</v>
      </c>
    </row>
    <row r="148" spans="1:8" ht="18" customHeight="1" x14ac:dyDescent="0.2">
      <c r="A148" s="54">
        <v>8</v>
      </c>
      <c r="B148" s="55"/>
      <c r="C148" s="56" t="s">
        <v>39</v>
      </c>
      <c r="D148" s="57"/>
      <c r="E148" s="42">
        <v>2</v>
      </c>
      <c r="F148" s="45">
        <v>2</v>
      </c>
      <c r="G148" s="16">
        <v>120</v>
      </c>
      <c r="H148" s="23">
        <f t="shared" si="8"/>
        <v>240</v>
      </c>
    </row>
    <row r="149" spans="1:8" ht="18" customHeight="1" x14ac:dyDescent="0.2">
      <c r="A149" s="54">
        <v>9</v>
      </c>
      <c r="B149" s="55"/>
      <c r="C149" s="56" t="s">
        <v>75</v>
      </c>
      <c r="D149" s="57"/>
      <c r="E149" s="42">
        <v>3</v>
      </c>
      <c r="F149" s="45">
        <v>10</v>
      </c>
      <c r="G149" s="16">
        <v>8.3000000000000007</v>
      </c>
      <c r="H149" s="23">
        <f t="shared" si="8"/>
        <v>83</v>
      </c>
    </row>
    <row r="150" spans="1:8" ht="18" customHeight="1" x14ac:dyDescent="0.2">
      <c r="A150" s="31">
        <v>10</v>
      </c>
      <c r="B150" s="32"/>
      <c r="C150" s="56" t="s">
        <v>108</v>
      </c>
      <c r="D150" s="57"/>
      <c r="E150" s="42"/>
      <c r="F150" s="45">
        <v>3</v>
      </c>
      <c r="G150" s="16">
        <v>12.6</v>
      </c>
      <c r="H150" s="23">
        <f t="shared" si="8"/>
        <v>37.799999999999997</v>
      </c>
    </row>
    <row r="151" spans="1:8" ht="18" customHeight="1" x14ac:dyDescent="0.2">
      <c r="A151" s="54">
        <v>11</v>
      </c>
      <c r="B151" s="55"/>
      <c r="C151" s="56" t="s">
        <v>63</v>
      </c>
      <c r="D151" s="57"/>
      <c r="E151" s="42">
        <v>1</v>
      </c>
      <c r="F151" s="45">
        <v>5</v>
      </c>
      <c r="G151" s="16">
        <v>13.3</v>
      </c>
      <c r="H151" s="23">
        <f t="shared" si="8"/>
        <v>66.5</v>
      </c>
    </row>
    <row r="152" spans="1:8" ht="18" customHeight="1" x14ac:dyDescent="0.25">
      <c r="A152" s="31">
        <v>12</v>
      </c>
      <c r="B152" s="32"/>
      <c r="C152" s="56" t="s">
        <v>64</v>
      </c>
      <c r="D152" s="57"/>
      <c r="E152" s="42"/>
      <c r="F152" s="15">
        <v>5</v>
      </c>
      <c r="G152" s="16">
        <v>17.899999999999999</v>
      </c>
      <c r="H152" s="23">
        <f t="shared" si="8"/>
        <v>89.5</v>
      </c>
    </row>
    <row r="153" spans="1:8" ht="18" customHeight="1" x14ac:dyDescent="0.25">
      <c r="A153" s="31">
        <v>13</v>
      </c>
      <c r="B153" s="32"/>
      <c r="C153" s="56" t="s">
        <v>65</v>
      </c>
      <c r="D153" s="57"/>
      <c r="E153" s="42"/>
      <c r="F153" s="15">
        <v>3</v>
      </c>
      <c r="G153" s="16">
        <v>31.4</v>
      </c>
      <c r="H153" s="23">
        <f t="shared" si="8"/>
        <v>94.199999999999989</v>
      </c>
    </row>
    <row r="154" spans="1:8" ht="18" customHeight="1" x14ac:dyDescent="0.25">
      <c r="A154" s="31">
        <v>14</v>
      </c>
      <c r="B154" s="32"/>
      <c r="C154" s="56" t="s">
        <v>91</v>
      </c>
      <c r="D154" s="57"/>
      <c r="E154" s="42"/>
      <c r="F154" s="15">
        <v>2</v>
      </c>
      <c r="G154" s="16">
        <v>49.5</v>
      </c>
      <c r="H154" s="23">
        <f t="shared" si="8"/>
        <v>99</v>
      </c>
    </row>
    <row r="155" spans="1:8" ht="18" customHeight="1" x14ac:dyDescent="0.25">
      <c r="A155" s="31">
        <v>15</v>
      </c>
      <c r="B155" s="32"/>
      <c r="C155" s="56" t="s">
        <v>92</v>
      </c>
      <c r="D155" s="57"/>
      <c r="E155" s="42"/>
      <c r="F155" s="15">
        <v>1</v>
      </c>
      <c r="G155" s="16">
        <v>57.4</v>
      </c>
      <c r="H155" s="23">
        <f t="shared" si="8"/>
        <v>57.4</v>
      </c>
    </row>
    <row r="156" spans="1:8" ht="18" customHeight="1" x14ac:dyDescent="0.25">
      <c r="A156" s="54">
        <v>16</v>
      </c>
      <c r="B156" s="55"/>
      <c r="C156" s="56" t="s">
        <v>40</v>
      </c>
      <c r="D156" s="57"/>
      <c r="E156" s="42">
        <v>2</v>
      </c>
      <c r="F156" s="15">
        <v>1</v>
      </c>
      <c r="G156" s="16">
        <v>75</v>
      </c>
      <c r="H156" s="23">
        <f t="shared" si="8"/>
        <v>75</v>
      </c>
    </row>
    <row r="157" spans="1:8" ht="20.100000000000001" customHeight="1" x14ac:dyDescent="0.25">
      <c r="A157" s="59" t="s">
        <v>9</v>
      </c>
      <c r="B157" s="60"/>
      <c r="C157" s="61" t="s">
        <v>129</v>
      </c>
      <c r="D157" s="62"/>
      <c r="E157" s="62"/>
      <c r="F157" s="62"/>
      <c r="G157" s="62"/>
      <c r="H157" s="63"/>
    </row>
    <row r="158" spans="1:8" ht="18" customHeight="1" x14ac:dyDescent="0.25">
      <c r="A158" s="54">
        <v>1</v>
      </c>
      <c r="B158" s="55"/>
      <c r="C158" s="54" t="s">
        <v>76</v>
      </c>
      <c r="D158" s="55"/>
      <c r="E158" s="42">
        <v>3</v>
      </c>
      <c r="F158" s="15">
        <v>10</v>
      </c>
      <c r="G158" s="16">
        <v>12</v>
      </c>
      <c r="H158" s="12">
        <f t="shared" ref="H158:H194" si="9">F158*G158</f>
        <v>120</v>
      </c>
    </row>
    <row r="159" spans="1:8" ht="18" customHeight="1" x14ac:dyDescent="0.25">
      <c r="A159" s="54">
        <v>2</v>
      </c>
      <c r="B159" s="55"/>
      <c r="C159" s="54" t="s">
        <v>77</v>
      </c>
      <c r="D159" s="55"/>
      <c r="E159" s="42">
        <v>2</v>
      </c>
      <c r="F159" s="15">
        <v>5</v>
      </c>
      <c r="G159" s="16">
        <v>17.399999999999999</v>
      </c>
      <c r="H159" s="12">
        <f t="shared" si="9"/>
        <v>87</v>
      </c>
    </row>
    <row r="160" spans="1:8" ht="18" customHeight="1" x14ac:dyDescent="0.25">
      <c r="A160" s="31">
        <v>3</v>
      </c>
      <c r="B160" s="32"/>
      <c r="C160" s="54" t="s">
        <v>130</v>
      </c>
      <c r="D160" s="55"/>
      <c r="E160" s="42"/>
      <c r="F160" s="15">
        <v>10</v>
      </c>
      <c r="G160" s="16">
        <v>24</v>
      </c>
      <c r="H160" s="12">
        <f t="shared" si="9"/>
        <v>240</v>
      </c>
    </row>
    <row r="161" spans="1:15" ht="18" customHeight="1" x14ac:dyDescent="0.25">
      <c r="A161" s="54">
        <v>4</v>
      </c>
      <c r="B161" s="55"/>
      <c r="C161" s="54" t="s">
        <v>109</v>
      </c>
      <c r="D161" s="55"/>
      <c r="E161" s="42">
        <v>2</v>
      </c>
      <c r="F161" s="15">
        <v>2</v>
      </c>
      <c r="G161" s="16">
        <v>32.6</v>
      </c>
      <c r="H161" s="12">
        <f t="shared" si="9"/>
        <v>65.2</v>
      </c>
    </row>
    <row r="162" spans="1:15" ht="18" customHeight="1" x14ac:dyDescent="0.25">
      <c r="A162" s="31">
        <v>5</v>
      </c>
      <c r="B162" s="32"/>
      <c r="C162" s="66" t="s">
        <v>29</v>
      </c>
      <c r="D162" s="66"/>
      <c r="E162" s="42"/>
      <c r="F162" s="15">
        <v>2</v>
      </c>
      <c r="G162" s="17">
        <v>160</v>
      </c>
      <c r="H162" s="12">
        <f t="shared" si="9"/>
        <v>320</v>
      </c>
    </row>
    <row r="163" spans="1:15" ht="20.100000000000001" customHeight="1" x14ac:dyDescent="0.25">
      <c r="A163" s="58" t="s">
        <v>10</v>
      </c>
      <c r="B163" s="58"/>
      <c r="C163" s="61" t="s">
        <v>131</v>
      </c>
      <c r="D163" s="62"/>
      <c r="E163" s="62"/>
      <c r="F163" s="62"/>
      <c r="G163" s="62"/>
      <c r="H163" s="63"/>
    </row>
    <row r="164" spans="1:15" ht="18" customHeight="1" x14ac:dyDescent="0.25">
      <c r="A164" s="31">
        <v>1</v>
      </c>
      <c r="B164" s="38"/>
      <c r="C164" s="54" t="s">
        <v>43</v>
      </c>
      <c r="D164" s="55"/>
      <c r="E164" s="42"/>
      <c r="F164" s="15">
        <v>3</v>
      </c>
      <c r="G164" s="16">
        <v>9.4</v>
      </c>
      <c r="H164" s="12">
        <f t="shared" si="9"/>
        <v>28.200000000000003</v>
      </c>
    </row>
    <row r="165" spans="1:15" ht="18" customHeight="1" x14ac:dyDescent="0.25">
      <c r="A165" s="31">
        <v>2</v>
      </c>
      <c r="B165" s="38"/>
      <c r="C165" s="54" t="s">
        <v>106</v>
      </c>
      <c r="D165" s="55"/>
      <c r="E165" s="42"/>
      <c r="F165" s="15">
        <v>2</v>
      </c>
      <c r="G165" s="16">
        <v>14</v>
      </c>
      <c r="H165" s="12">
        <f t="shared" si="9"/>
        <v>28</v>
      </c>
    </row>
    <row r="166" spans="1:15" ht="18" customHeight="1" x14ac:dyDescent="0.25">
      <c r="A166" s="31">
        <v>3</v>
      </c>
      <c r="B166" s="38"/>
      <c r="C166" s="54" t="s">
        <v>45</v>
      </c>
      <c r="D166" s="55"/>
      <c r="E166" s="42"/>
      <c r="F166" s="15">
        <v>4</v>
      </c>
      <c r="G166" s="16">
        <v>17.399999999999999</v>
      </c>
      <c r="H166" s="12">
        <f t="shared" si="9"/>
        <v>69.599999999999994</v>
      </c>
    </row>
    <row r="167" spans="1:15" s="3" customFormat="1" ht="18" customHeight="1" x14ac:dyDescent="0.25">
      <c r="A167" s="31">
        <v>4</v>
      </c>
      <c r="B167" s="38"/>
      <c r="C167" s="54" t="s">
        <v>47</v>
      </c>
      <c r="D167" s="55"/>
      <c r="E167" s="42"/>
      <c r="F167" s="15">
        <v>4</v>
      </c>
      <c r="G167" s="16">
        <v>25.4</v>
      </c>
      <c r="H167" s="12">
        <f t="shared" si="9"/>
        <v>101.6</v>
      </c>
      <c r="I167" s="4"/>
      <c r="J167" s="4"/>
      <c r="K167" s="4"/>
      <c r="L167" s="4"/>
      <c r="M167" s="4"/>
      <c r="N167" s="4"/>
      <c r="O167" s="4"/>
    </row>
    <row r="168" spans="1:15" ht="18" customHeight="1" x14ac:dyDescent="0.25">
      <c r="A168" s="31">
        <v>5</v>
      </c>
      <c r="B168" s="38"/>
      <c r="C168" s="54" t="s">
        <v>30</v>
      </c>
      <c r="D168" s="55"/>
      <c r="E168" s="42"/>
      <c r="F168" s="15">
        <v>4</v>
      </c>
      <c r="G168" s="16">
        <v>39</v>
      </c>
      <c r="H168" s="12">
        <f t="shared" si="9"/>
        <v>156</v>
      </c>
      <c r="I168" s="4"/>
      <c r="J168" s="4"/>
      <c r="K168" s="4"/>
      <c r="L168" s="4"/>
      <c r="M168" s="4"/>
      <c r="N168" s="4"/>
      <c r="O168" s="4"/>
    </row>
    <row r="169" spans="1:15" ht="18" customHeight="1" x14ac:dyDescent="0.25">
      <c r="A169" s="31">
        <v>6</v>
      </c>
      <c r="B169" s="38"/>
      <c r="C169" s="54" t="s">
        <v>31</v>
      </c>
      <c r="D169" s="55"/>
      <c r="E169" s="42"/>
      <c r="F169" s="15">
        <v>3</v>
      </c>
      <c r="G169" s="16">
        <v>47</v>
      </c>
      <c r="H169" s="12">
        <f t="shared" si="9"/>
        <v>141</v>
      </c>
    </row>
    <row r="170" spans="1:15" ht="18" customHeight="1" x14ac:dyDescent="0.25">
      <c r="A170" s="31">
        <v>7</v>
      </c>
      <c r="B170" s="38"/>
      <c r="C170" s="54" t="s">
        <v>32</v>
      </c>
      <c r="D170" s="55"/>
      <c r="E170" s="42"/>
      <c r="F170" s="15">
        <v>2</v>
      </c>
      <c r="G170" s="16">
        <v>61</v>
      </c>
      <c r="H170" s="12">
        <f t="shared" si="9"/>
        <v>122</v>
      </c>
    </row>
    <row r="171" spans="1:15" ht="18" customHeight="1" x14ac:dyDescent="0.25">
      <c r="A171" s="31">
        <v>8</v>
      </c>
      <c r="B171" s="38"/>
      <c r="C171" s="56" t="s">
        <v>33</v>
      </c>
      <c r="D171" s="77"/>
      <c r="E171" s="42"/>
      <c r="F171" s="15">
        <v>1</v>
      </c>
      <c r="G171" s="16">
        <v>130</v>
      </c>
      <c r="H171" s="12">
        <f t="shared" si="9"/>
        <v>130</v>
      </c>
    </row>
    <row r="172" spans="1:15" ht="20.100000000000001" customHeight="1" x14ac:dyDescent="0.25">
      <c r="A172" s="37" t="s">
        <v>11</v>
      </c>
      <c r="B172" s="38"/>
      <c r="C172" s="61" t="s">
        <v>134</v>
      </c>
      <c r="D172" s="62"/>
      <c r="E172" s="62"/>
      <c r="F172" s="62"/>
      <c r="G172" s="62"/>
      <c r="H172" s="63"/>
    </row>
    <row r="173" spans="1:15" ht="18" customHeight="1" x14ac:dyDescent="0.25">
      <c r="A173" s="31">
        <v>1</v>
      </c>
      <c r="B173" s="38"/>
      <c r="C173" s="34" t="s">
        <v>135</v>
      </c>
      <c r="D173" s="41"/>
      <c r="E173" s="42"/>
      <c r="F173" s="15">
        <v>5</v>
      </c>
      <c r="G173" s="16">
        <v>7</v>
      </c>
      <c r="H173" s="12">
        <f t="shared" si="9"/>
        <v>35</v>
      </c>
    </row>
    <row r="174" spans="1:15" ht="18" customHeight="1" x14ac:dyDescent="0.25">
      <c r="A174" s="31">
        <v>2</v>
      </c>
      <c r="B174" s="38"/>
      <c r="C174" s="34" t="s">
        <v>106</v>
      </c>
      <c r="D174" s="41"/>
      <c r="E174" s="42"/>
      <c r="F174" s="15">
        <v>3</v>
      </c>
      <c r="G174" s="16">
        <v>9.3000000000000007</v>
      </c>
      <c r="H174" s="12">
        <f t="shared" si="9"/>
        <v>27.900000000000002</v>
      </c>
    </row>
    <row r="175" spans="1:15" ht="18" customHeight="1" x14ac:dyDescent="0.25">
      <c r="A175" s="31">
        <v>3</v>
      </c>
      <c r="B175" s="38"/>
      <c r="C175" s="34" t="s">
        <v>110</v>
      </c>
      <c r="D175" s="41"/>
      <c r="E175" s="42"/>
      <c r="F175" s="15">
        <v>3</v>
      </c>
      <c r="G175" s="16">
        <v>15</v>
      </c>
      <c r="H175" s="12">
        <f t="shared" si="9"/>
        <v>45</v>
      </c>
    </row>
    <row r="176" spans="1:15" ht="18" customHeight="1" x14ac:dyDescent="0.25">
      <c r="A176" s="31">
        <v>4</v>
      </c>
      <c r="B176" s="38"/>
      <c r="C176" s="34" t="s">
        <v>47</v>
      </c>
      <c r="D176" s="41"/>
      <c r="E176" s="42"/>
      <c r="F176" s="15">
        <v>5</v>
      </c>
      <c r="G176" s="16">
        <v>19</v>
      </c>
      <c r="H176" s="12">
        <f t="shared" si="9"/>
        <v>95</v>
      </c>
    </row>
    <row r="177" spans="1:8" ht="18" customHeight="1" x14ac:dyDescent="0.25">
      <c r="A177" s="31">
        <v>5</v>
      </c>
      <c r="B177" s="38"/>
      <c r="C177" s="34" t="s">
        <v>30</v>
      </c>
      <c r="D177" s="41"/>
      <c r="E177" s="42"/>
      <c r="F177" s="15">
        <v>5</v>
      </c>
      <c r="G177" s="16">
        <v>27</v>
      </c>
      <c r="H177" s="12">
        <f t="shared" si="9"/>
        <v>135</v>
      </c>
    </row>
    <row r="178" spans="1:8" ht="18" customHeight="1" x14ac:dyDescent="0.25">
      <c r="A178" s="31">
        <v>6</v>
      </c>
      <c r="B178" s="38"/>
      <c r="C178" s="34" t="s">
        <v>31</v>
      </c>
      <c r="D178" s="41"/>
      <c r="E178" s="42"/>
      <c r="F178" s="15">
        <v>2</v>
      </c>
      <c r="G178" s="16">
        <v>45</v>
      </c>
      <c r="H178" s="12">
        <f t="shared" si="9"/>
        <v>90</v>
      </c>
    </row>
    <row r="179" spans="1:8" ht="18" customHeight="1" x14ac:dyDescent="0.25">
      <c r="A179" s="31">
        <v>7</v>
      </c>
      <c r="B179" s="38"/>
      <c r="C179" s="34" t="s">
        <v>32</v>
      </c>
      <c r="D179" s="41"/>
      <c r="E179" s="42"/>
      <c r="F179" s="15">
        <v>3</v>
      </c>
      <c r="G179" s="16">
        <v>49</v>
      </c>
      <c r="H179" s="12">
        <f t="shared" si="9"/>
        <v>147</v>
      </c>
    </row>
    <row r="180" spans="1:8" ht="18" customHeight="1" x14ac:dyDescent="0.25">
      <c r="A180" s="31">
        <v>8</v>
      </c>
      <c r="B180" s="38"/>
      <c r="C180" s="34" t="s">
        <v>33</v>
      </c>
      <c r="D180" s="41"/>
      <c r="E180" s="42"/>
      <c r="F180" s="15">
        <v>2</v>
      </c>
      <c r="G180" s="16">
        <v>70</v>
      </c>
      <c r="H180" s="12">
        <f t="shared" si="9"/>
        <v>140</v>
      </c>
    </row>
    <row r="181" spans="1:8" ht="20.100000000000001" customHeight="1" x14ac:dyDescent="0.25">
      <c r="A181" s="37" t="s">
        <v>12</v>
      </c>
      <c r="B181" s="38"/>
      <c r="C181" s="61" t="s">
        <v>132</v>
      </c>
      <c r="D181" s="62"/>
      <c r="E181" s="62"/>
      <c r="F181" s="62"/>
      <c r="G181" s="62"/>
      <c r="H181" s="63"/>
    </row>
    <row r="182" spans="1:8" ht="18" customHeight="1" x14ac:dyDescent="0.25">
      <c r="A182" s="31">
        <v>1</v>
      </c>
      <c r="B182" s="38"/>
      <c r="C182" s="54" t="s">
        <v>43</v>
      </c>
      <c r="D182" s="55"/>
      <c r="E182" s="42"/>
      <c r="F182" s="15">
        <v>2</v>
      </c>
      <c r="G182" s="16">
        <v>6.9</v>
      </c>
      <c r="H182" s="12">
        <f t="shared" si="9"/>
        <v>13.8</v>
      </c>
    </row>
    <row r="183" spans="1:8" ht="18" customHeight="1" x14ac:dyDescent="0.25">
      <c r="A183" s="31">
        <v>2</v>
      </c>
      <c r="B183" s="38"/>
      <c r="C183" s="54" t="s">
        <v>106</v>
      </c>
      <c r="D183" s="55"/>
      <c r="E183" s="42"/>
      <c r="F183" s="15">
        <v>2</v>
      </c>
      <c r="G183" s="16">
        <v>12</v>
      </c>
      <c r="H183" s="12">
        <f t="shared" si="9"/>
        <v>24</v>
      </c>
    </row>
    <row r="184" spans="1:8" ht="18" customHeight="1" x14ac:dyDescent="0.25">
      <c r="A184" s="31">
        <v>3</v>
      </c>
      <c r="B184" s="38"/>
      <c r="C184" s="54" t="s">
        <v>45</v>
      </c>
      <c r="D184" s="55"/>
      <c r="E184" s="42"/>
      <c r="F184" s="15">
        <v>10</v>
      </c>
      <c r="G184" s="16">
        <v>14.1</v>
      </c>
      <c r="H184" s="12">
        <f t="shared" si="9"/>
        <v>141</v>
      </c>
    </row>
    <row r="185" spans="1:8" ht="18" customHeight="1" x14ac:dyDescent="0.25">
      <c r="A185" s="31">
        <v>4</v>
      </c>
      <c r="B185" s="38"/>
      <c r="C185" s="54" t="s">
        <v>47</v>
      </c>
      <c r="D185" s="55"/>
      <c r="E185" s="42"/>
      <c r="F185" s="15">
        <v>10</v>
      </c>
      <c r="G185" s="16">
        <v>18.8</v>
      </c>
      <c r="H185" s="12">
        <f t="shared" si="9"/>
        <v>188</v>
      </c>
    </row>
    <row r="186" spans="1:8" ht="18" customHeight="1" x14ac:dyDescent="0.25">
      <c r="A186" s="31">
        <v>5</v>
      </c>
      <c r="B186" s="38"/>
      <c r="C186" s="54" t="s">
        <v>30</v>
      </c>
      <c r="D186" s="55"/>
      <c r="E186" s="42"/>
      <c r="F186" s="15">
        <v>5</v>
      </c>
      <c r="G186" s="16">
        <v>27</v>
      </c>
      <c r="H186" s="12">
        <f t="shared" si="9"/>
        <v>135</v>
      </c>
    </row>
    <row r="187" spans="1:8" ht="18" customHeight="1" x14ac:dyDescent="0.25">
      <c r="A187" s="31">
        <v>6</v>
      </c>
      <c r="B187" s="38"/>
      <c r="C187" s="54" t="s">
        <v>31</v>
      </c>
      <c r="D187" s="55"/>
      <c r="E187" s="42"/>
      <c r="F187" s="15">
        <v>3</v>
      </c>
      <c r="G187" s="16">
        <v>28.5</v>
      </c>
      <c r="H187" s="12">
        <f t="shared" si="9"/>
        <v>85.5</v>
      </c>
    </row>
    <row r="188" spans="1:8" ht="18" customHeight="1" x14ac:dyDescent="0.25">
      <c r="A188" s="31">
        <v>7</v>
      </c>
      <c r="B188" s="38"/>
      <c r="C188" s="54" t="s">
        <v>32</v>
      </c>
      <c r="D188" s="55"/>
      <c r="E188" s="42"/>
      <c r="F188" s="15">
        <v>2</v>
      </c>
      <c r="G188" s="16">
        <v>35</v>
      </c>
      <c r="H188" s="12">
        <f t="shared" si="9"/>
        <v>70</v>
      </c>
    </row>
    <row r="189" spans="1:8" ht="18" customHeight="1" x14ac:dyDescent="0.25">
      <c r="A189" s="31">
        <v>8</v>
      </c>
      <c r="B189" s="38"/>
      <c r="C189" s="56" t="s">
        <v>33</v>
      </c>
      <c r="D189" s="77"/>
      <c r="E189" s="42"/>
      <c r="F189" s="15">
        <v>2</v>
      </c>
      <c r="G189" s="16">
        <v>70</v>
      </c>
      <c r="H189" s="12">
        <f t="shared" si="9"/>
        <v>140</v>
      </c>
    </row>
    <row r="190" spans="1:8" ht="20.100000000000001" customHeight="1" x14ac:dyDescent="0.25">
      <c r="A190" s="59" t="s">
        <v>13</v>
      </c>
      <c r="B190" s="60"/>
      <c r="C190" s="61" t="s">
        <v>133</v>
      </c>
      <c r="D190" s="62"/>
      <c r="E190" s="62"/>
      <c r="F190" s="62"/>
      <c r="G190" s="62"/>
      <c r="H190" s="63"/>
    </row>
    <row r="191" spans="1:8" ht="18" customHeight="1" x14ac:dyDescent="0.25">
      <c r="A191" s="54">
        <v>1</v>
      </c>
      <c r="B191" s="55"/>
      <c r="C191" s="54" t="s">
        <v>43</v>
      </c>
      <c r="D191" s="55"/>
      <c r="E191" s="42">
        <v>5</v>
      </c>
      <c r="F191" s="15">
        <v>20</v>
      </c>
      <c r="G191" s="16">
        <v>3.5</v>
      </c>
      <c r="H191" s="12">
        <f t="shared" si="9"/>
        <v>70</v>
      </c>
    </row>
    <row r="192" spans="1:8" ht="18" customHeight="1" x14ac:dyDescent="0.25">
      <c r="A192" s="31">
        <v>2</v>
      </c>
      <c r="B192" s="32"/>
      <c r="C192" s="54" t="s">
        <v>106</v>
      </c>
      <c r="D192" s="55"/>
      <c r="E192" s="42"/>
      <c r="F192" s="15">
        <v>3</v>
      </c>
      <c r="G192" s="16">
        <v>5.0999999999999996</v>
      </c>
      <c r="H192" s="12">
        <f t="shared" si="9"/>
        <v>15.299999999999999</v>
      </c>
    </row>
    <row r="193" spans="1:15" ht="18" customHeight="1" x14ac:dyDescent="0.25">
      <c r="A193" s="54">
        <v>3</v>
      </c>
      <c r="B193" s="55"/>
      <c r="C193" s="54" t="s">
        <v>110</v>
      </c>
      <c r="D193" s="55"/>
      <c r="E193" s="42">
        <v>5</v>
      </c>
      <c r="F193" s="15">
        <v>10</v>
      </c>
      <c r="G193" s="16">
        <v>6.2</v>
      </c>
      <c r="H193" s="12">
        <f t="shared" si="9"/>
        <v>62</v>
      </c>
    </row>
    <row r="194" spans="1:15" ht="18" customHeight="1" x14ac:dyDescent="0.25">
      <c r="A194" s="54">
        <v>4</v>
      </c>
      <c r="B194" s="55"/>
      <c r="C194" s="54" t="s">
        <v>47</v>
      </c>
      <c r="D194" s="55"/>
      <c r="E194" s="42">
        <v>3</v>
      </c>
      <c r="F194" s="15">
        <v>10</v>
      </c>
      <c r="G194" s="16">
        <v>7.1</v>
      </c>
      <c r="H194" s="12">
        <f t="shared" si="9"/>
        <v>71</v>
      </c>
    </row>
    <row r="195" spans="1:15" ht="18" customHeight="1" x14ac:dyDescent="0.25">
      <c r="A195" s="31">
        <v>5</v>
      </c>
      <c r="B195" s="32"/>
      <c r="C195" s="54" t="s">
        <v>30</v>
      </c>
      <c r="D195" s="55"/>
      <c r="E195" s="42"/>
      <c r="F195" s="15">
        <v>5</v>
      </c>
      <c r="G195" s="16">
        <v>10.199999999999999</v>
      </c>
      <c r="H195" s="12">
        <f t="shared" ref="H195:H216" si="10">F195*G195</f>
        <v>51</v>
      </c>
      <c r="I195" s="4"/>
      <c r="J195" s="4"/>
      <c r="K195" s="4"/>
      <c r="L195" s="4"/>
      <c r="M195" s="4"/>
      <c r="N195" s="4"/>
      <c r="O195" s="4"/>
    </row>
    <row r="196" spans="1:15" ht="18" customHeight="1" x14ac:dyDescent="0.25">
      <c r="A196" s="31">
        <v>6</v>
      </c>
      <c r="B196" s="32"/>
      <c r="C196" s="54" t="s">
        <v>31</v>
      </c>
      <c r="D196" s="55"/>
      <c r="E196" s="42"/>
      <c r="F196" s="15">
        <v>5</v>
      </c>
      <c r="G196" s="16">
        <v>12.2</v>
      </c>
      <c r="H196" s="12">
        <f t="shared" si="10"/>
        <v>61</v>
      </c>
      <c r="I196" s="4"/>
      <c r="J196" s="4"/>
      <c r="K196" s="4"/>
      <c r="L196" s="4"/>
      <c r="M196" s="4"/>
      <c r="N196" s="4"/>
      <c r="O196" s="4"/>
    </row>
    <row r="197" spans="1:15" ht="18" customHeight="1" x14ac:dyDescent="0.25">
      <c r="A197" s="31">
        <v>7</v>
      </c>
      <c r="B197" s="32"/>
      <c r="C197" s="54" t="s">
        <v>32</v>
      </c>
      <c r="D197" s="55"/>
      <c r="E197" s="42"/>
      <c r="F197" s="15">
        <v>5</v>
      </c>
      <c r="G197" s="16">
        <v>12.7</v>
      </c>
      <c r="H197" s="12">
        <f t="shared" si="10"/>
        <v>63.5</v>
      </c>
    </row>
    <row r="198" spans="1:15" ht="18" customHeight="1" x14ac:dyDescent="0.25">
      <c r="A198" s="5">
        <v>8</v>
      </c>
      <c r="B198" s="6"/>
      <c r="C198" s="81" t="s">
        <v>33</v>
      </c>
      <c r="D198" s="82"/>
      <c r="E198" s="42"/>
      <c r="F198" s="15">
        <v>5</v>
      </c>
      <c r="G198" s="17">
        <v>24</v>
      </c>
      <c r="H198" s="12">
        <f t="shared" si="10"/>
        <v>120</v>
      </c>
    </row>
    <row r="199" spans="1:15" ht="20.100000000000001" customHeight="1" x14ac:dyDescent="0.25">
      <c r="A199" s="36" t="s">
        <v>14</v>
      </c>
      <c r="B199" s="7"/>
      <c r="C199" s="61" t="s">
        <v>160</v>
      </c>
      <c r="D199" s="62"/>
      <c r="E199" s="62"/>
      <c r="F199" s="62"/>
      <c r="G199" s="62"/>
      <c r="H199" s="63"/>
    </row>
    <row r="200" spans="1:15" ht="18" customHeight="1" x14ac:dyDescent="0.25">
      <c r="A200" s="40">
        <v>1</v>
      </c>
      <c r="B200" s="10"/>
      <c r="C200" s="9" t="s">
        <v>143</v>
      </c>
      <c r="D200" s="8"/>
      <c r="E200" s="9"/>
      <c r="F200" s="15">
        <v>20</v>
      </c>
      <c r="G200" s="16">
        <v>13.5</v>
      </c>
      <c r="H200" s="12">
        <f t="shared" si="10"/>
        <v>270</v>
      </c>
    </row>
    <row r="201" spans="1:15" ht="18" customHeight="1" x14ac:dyDescent="0.25">
      <c r="A201" s="40">
        <v>2</v>
      </c>
      <c r="B201" s="10"/>
      <c r="C201" s="9" t="s">
        <v>111</v>
      </c>
      <c r="D201" s="8"/>
      <c r="E201" s="9"/>
      <c r="F201" s="15">
        <v>3</v>
      </c>
      <c r="G201" s="16">
        <v>14.6</v>
      </c>
      <c r="H201" s="12">
        <f t="shared" si="10"/>
        <v>43.8</v>
      </c>
    </row>
    <row r="202" spans="1:15" ht="18" customHeight="1" x14ac:dyDescent="0.25">
      <c r="A202" s="40">
        <v>3</v>
      </c>
      <c r="B202" s="10"/>
      <c r="C202" s="9" t="s">
        <v>83</v>
      </c>
      <c r="D202" s="8"/>
      <c r="E202" s="9"/>
      <c r="F202" s="15">
        <v>10</v>
      </c>
      <c r="G202" s="16">
        <v>15.7</v>
      </c>
      <c r="H202" s="12">
        <f t="shared" si="10"/>
        <v>157</v>
      </c>
    </row>
    <row r="203" spans="1:15" ht="18" customHeight="1" x14ac:dyDescent="0.25">
      <c r="A203" s="40">
        <v>4</v>
      </c>
      <c r="B203" s="10"/>
      <c r="C203" s="11" t="s">
        <v>84</v>
      </c>
      <c r="D203" s="8"/>
      <c r="E203" s="9"/>
      <c r="F203" s="15">
        <v>5</v>
      </c>
      <c r="G203" s="16">
        <v>16.899999999999999</v>
      </c>
      <c r="H203" s="12">
        <f t="shared" si="10"/>
        <v>84.5</v>
      </c>
    </row>
    <row r="204" spans="1:15" ht="18" customHeight="1" x14ac:dyDescent="0.25">
      <c r="A204" s="40">
        <v>5</v>
      </c>
      <c r="B204" s="10"/>
      <c r="C204" s="9" t="s">
        <v>79</v>
      </c>
      <c r="D204" s="8"/>
      <c r="E204" s="9"/>
      <c r="F204" s="15">
        <v>5</v>
      </c>
      <c r="G204" s="16">
        <v>24</v>
      </c>
      <c r="H204" s="12">
        <f t="shared" si="10"/>
        <v>120</v>
      </c>
    </row>
    <row r="205" spans="1:15" ht="18" customHeight="1" x14ac:dyDescent="0.25">
      <c r="A205" s="40">
        <v>6</v>
      </c>
      <c r="B205" s="10"/>
      <c r="C205" s="9" t="s">
        <v>112</v>
      </c>
      <c r="D205" s="8"/>
      <c r="E205" s="9"/>
      <c r="F205" s="15">
        <v>3</v>
      </c>
      <c r="G205" s="16">
        <v>24</v>
      </c>
      <c r="H205" s="12">
        <f t="shared" si="10"/>
        <v>72</v>
      </c>
    </row>
    <row r="206" spans="1:15" ht="18" customHeight="1" x14ac:dyDescent="0.25">
      <c r="A206" s="40">
        <v>7</v>
      </c>
      <c r="B206" s="10"/>
      <c r="C206" s="9" t="s">
        <v>80</v>
      </c>
      <c r="D206" s="8"/>
      <c r="E206" s="9"/>
      <c r="F206" s="15">
        <v>5</v>
      </c>
      <c r="G206" s="16">
        <v>25</v>
      </c>
      <c r="H206" s="12">
        <f t="shared" si="10"/>
        <v>125</v>
      </c>
    </row>
    <row r="207" spans="1:15" ht="18" customHeight="1" x14ac:dyDescent="0.25">
      <c r="A207" s="40">
        <v>8</v>
      </c>
      <c r="B207" s="10"/>
      <c r="C207" s="11" t="s">
        <v>161</v>
      </c>
      <c r="D207" s="8"/>
      <c r="E207" s="9"/>
      <c r="F207" s="15">
        <v>5</v>
      </c>
      <c r="G207" s="16">
        <v>38</v>
      </c>
      <c r="H207" s="12">
        <f t="shared" si="10"/>
        <v>190</v>
      </c>
    </row>
    <row r="208" spans="1:15" ht="20.100000000000001" customHeight="1" x14ac:dyDescent="0.25">
      <c r="A208" s="36" t="s">
        <v>15</v>
      </c>
      <c r="B208" s="7"/>
      <c r="C208" s="62" t="s">
        <v>113</v>
      </c>
      <c r="D208" s="62"/>
      <c r="E208" s="62"/>
      <c r="F208" s="62"/>
      <c r="G208" s="62"/>
      <c r="H208" s="63"/>
    </row>
    <row r="209" spans="1:8" ht="18" customHeight="1" x14ac:dyDescent="0.25">
      <c r="A209" s="40">
        <v>1</v>
      </c>
      <c r="B209" s="10"/>
      <c r="C209" s="9" t="s">
        <v>82</v>
      </c>
      <c r="D209" s="8"/>
      <c r="E209" s="9"/>
      <c r="F209" s="15">
        <v>20</v>
      </c>
      <c r="G209" s="16">
        <v>1.6</v>
      </c>
      <c r="H209" s="23">
        <f t="shared" si="10"/>
        <v>32</v>
      </c>
    </row>
    <row r="210" spans="1:8" ht="18" customHeight="1" x14ac:dyDescent="0.25">
      <c r="A210" s="40">
        <v>2</v>
      </c>
      <c r="B210" s="10"/>
      <c r="C210" s="9" t="s">
        <v>111</v>
      </c>
      <c r="D210" s="8"/>
      <c r="E210" s="9"/>
      <c r="F210" s="15">
        <v>5</v>
      </c>
      <c r="G210" s="16">
        <v>1.7</v>
      </c>
      <c r="H210" s="23">
        <f t="shared" si="10"/>
        <v>8.5</v>
      </c>
    </row>
    <row r="211" spans="1:8" ht="18" customHeight="1" x14ac:dyDescent="0.25">
      <c r="A211" s="40">
        <v>3</v>
      </c>
      <c r="B211" s="10"/>
      <c r="C211" s="9" t="s">
        <v>83</v>
      </c>
      <c r="D211" s="8"/>
      <c r="E211" s="9"/>
      <c r="F211" s="15">
        <v>30</v>
      </c>
      <c r="G211" s="16">
        <v>1.9</v>
      </c>
      <c r="H211" s="23">
        <f t="shared" si="10"/>
        <v>57</v>
      </c>
    </row>
    <row r="212" spans="1:8" ht="18" customHeight="1" x14ac:dyDescent="0.25">
      <c r="A212" s="40">
        <v>4</v>
      </c>
      <c r="B212" s="10"/>
      <c r="C212" s="11" t="s">
        <v>84</v>
      </c>
      <c r="D212" s="8"/>
      <c r="E212" s="9"/>
      <c r="F212" s="15">
        <v>20</v>
      </c>
      <c r="G212" s="16">
        <v>2.7</v>
      </c>
      <c r="H212" s="23">
        <f t="shared" si="10"/>
        <v>54</v>
      </c>
    </row>
    <row r="213" spans="1:8" ht="18" customHeight="1" x14ac:dyDescent="0.25">
      <c r="A213" s="40">
        <v>5</v>
      </c>
      <c r="B213" s="10"/>
      <c r="C213" s="9" t="s">
        <v>79</v>
      </c>
      <c r="D213" s="8"/>
      <c r="E213" s="9"/>
      <c r="F213" s="15">
        <v>10</v>
      </c>
      <c r="G213" s="16">
        <v>2.7</v>
      </c>
      <c r="H213" s="23">
        <f t="shared" si="10"/>
        <v>27</v>
      </c>
    </row>
    <row r="214" spans="1:8" ht="18" customHeight="1" x14ac:dyDescent="0.25">
      <c r="A214" s="40">
        <v>6</v>
      </c>
      <c r="B214" s="10"/>
      <c r="C214" s="9" t="s">
        <v>112</v>
      </c>
      <c r="D214" s="8"/>
      <c r="E214" s="9"/>
      <c r="F214" s="15">
        <v>10</v>
      </c>
      <c r="G214" s="16">
        <v>2.8</v>
      </c>
      <c r="H214" s="23">
        <f t="shared" si="10"/>
        <v>28</v>
      </c>
    </row>
    <row r="215" spans="1:8" ht="18" customHeight="1" x14ac:dyDescent="0.25">
      <c r="A215" s="40">
        <v>7</v>
      </c>
      <c r="B215" s="10"/>
      <c r="C215" s="9" t="s">
        <v>80</v>
      </c>
      <c r="D215" s="8"/>
      <c r="E215" s="9"/>
      <c r="F215" s="15">
        <v>20</v>
      </c>
      <c r="G215" s="16">
        <v>3</v>
      </c>
      <c r="H215" s="23">
        <f t="shared" si="10"/>
        <v>60</v>
      </c>
    </row>
    <row r="216" spans="1:8" ht="18" customHeight="1" x14ac:dyDescent="0.25">
      <c r="A216" s="40">
        <v>8</v>
      </c>
      <c r="B216" s="10"/>
      <c r="C216" s="11" t="s">
        <v>81</v>
      </c>
      <c r="D216" s="8"/>
      <c r="E216" s="9"/>
      <c r="F216" s="15">
        <v>15</v>
      </c>
      <c r="G216" s="16">
        <v>4.3</v>
      </c>
      <c r="H216" s="23">
        <f t="shared" si="10"/>
        <v>64.5</v>
      </c>
    </row>
    <row r="217" spans="1:8" ht="18" customHeight="1" x14ac:dyDescent="0.25">
      <c r="F217" s="21"/>
      <c r="G217" s="22" t="s">
        <v>147</v>
      </c>
      <c r="H217" s="24">
        <v>28338.23</v>
      </c>
    </row>
    <row r="218" spans="1:8" ht="18" customHeight="1" x14ac:dyDescent="0.25">
      <c r="F218" s="21"/>
      <c r="G218" s="22" t="s">
        <v>146</v>
      </c>
      <c r="H218" s="24">
        <f>H217*24%</f>
        <v>6801.1751999999997</v>
      </c>
    </row>
    <row r="219" spans="1:8" ht="18" customHeight="1" x14ac:dyDescent="0.25">
      <c r="C219" s="1" t="s">
        <v>163</v>
      </c>
      <c r="F219" s="21"/>
      <c r="G219" s="22" t="s">
        <v>136</v>
      </c>
      <c r="H219" s="24">
        <f>SUM(H217:H218)</f>
        <v>35139.405200000001</v>
      </c>
    </row>
    <row r="220" spans="1:8" ht="18" customHeight="1" x14ac:dyDescent="0.25">
      <c r="C220" s="52" t="s">
        <v>164</v>
      </c>
      <c r="D220" s="52"/>
      <c r="E220" s="52"/>
      <c r="F220" s="52"/>
      <c r="G220" s="52"/>
      <c r="H220" s="52"/>
    </row>
    <row r="221" spans="1:8" ht="18" customHeight="1" x14ac:dyDescent="0.25">
      <c r="C221" s="51" t="s">
        <v>167</v>
      </c>
      <c r="D221" s="51"/>
      <c r="E221" s="51"/>
      <c r="F221" s="51"/>
      <c r="G221" s="51"/>
      <c r="H221" s="51"/>
    </row>
    <row r="222" spans="1:8" ht="18" customHeight="1" x14ac:dyDescent="0.25">
      <c r="C222" s="52"/>
      <c r="D222" s="52"/>
      <c r="E222" s="52"/>
      <c r="F222" s="52"/>
      <c r="G222" s="52"/>
      <c r="H222" s="52"/>
    </row>
    <row r="223" spans="1:8" ht="18" customHeight="1" x14ac:dyDescent="0.25">
      <c r="C223" s="50" t="s">
        <v>166</v>
      </c>
      <c r="G223" s="1" t="s">
        <v>137</v>
      </c>
    </row>
    <row r="224" spans="1:8" ht="18" customHeight="1" x14ac:dyDescent="0.25">
      <c r="C224" s="50" t="s">
        <v>138</v>
      </c>
      <c r="G224" s="1" t="s">
        <v>165</v>
      </c>
    </row>
    <row r="225" spans="3:3" ht="15" customHeight="1" x14ac:dyDescent="0.25">
      <c r="C225" s="49"/>
    </row>
    <row r="226" spans="3:3" x14ac:dyDescent="0.25">
      <c r="C226" s="49"/>
    </row>
  </sheetData>
  <mergeCells count="253">
    <mergeCell ref="C221:H221"/>
    <mergeCell ref="C222:H222"/>
    <mergeCell ref="C70:H70"/>
    <mergeCell ref="C18:D18"/>
    <mergeCell ref="C157:H157"/>
    <mergeCell ref="C163:H163"/>
    <mergeCell ref="C172:H172"/>
    <mergeCell ref="C181:H181"/>
    <mergeCell ref="C119:D119"/>
    <mergeCell ref="C123:D123"/>
    <mergeCell ref="C94:D94"/>
    <mergeCell ref="C159:D159"/>
    <mergeCell ref="C160:D160"/>
    <mergeCell ref="C73:D73"/>
    <mergeCell ref="C190:H190"/>
    <mergeCell ref="C199:H199"/>
    <mergeCell ref="C208:H208"/>
    <mergeCell ref="C197:D197"/>
    <mergeCell ref="C198:D198"/>
    <mergeCell ref="A58:H58"/>
    <mergeCell ref="C196:D196"/>
    <mergeCell ref="C162:D162"/>
    <mergeCell ref="C165:D165"/>
    <mergeCell ref="C169:D169"/>
    <mergeCell ref="C182:D182"/>
    <mergeCell ref="C183:D183"/>
    <mergeCell ref="C184:D184"/>
    <mergeCell ref="C185:D185"/>
    <mergeCell ref="C186:D186"/>
    <mergeCell ref="C187:D187"/>
    <mergeCell ref="C167:D167"/>
    <mergeCell ref="C168:D168"/>
    <mergeCell ref="C170:D170"/>
    <mergeCell ref="C171:D171"/>
    <mergeCell ref="C195:D195"/>
    <mergeCell ref="C188:D188"/>
    <mergeCell ref="C189:D189"/>
    <mergeCell ref="C192:D192"/>
    <mergeCell ref="A74:B74"/>
    <mergeCell ref="C74:D74"/>
    <mergeCell ref="C104:D104"/>
    <mergeCell ref="C105:D105"/>
    <mergeCell ref="A109:B109"/>
    <mergeCell ref="C101:D101"/>
    <mergeCell ref="C106:D106"/>
    <mergeCell ref="C107:D107"/>
    <mergeCell ref="C108:D108"/>
    <mergeCell ref="C85:D85"/>
    <mergeCell ref="C90:D90"/>
    <mergeCell ref="C91:D91"/>
    <mergeCell ref="C92:D92"/>
    <mergeCell ref="C98:D98"/>
    <mergeCell ref="C99:D99"/>
    <mergeCell ref="C100:D100"/>
    <mergeCell ref="C102:D102"/>
    <mergeCell ref="C78:H78"/>
    <mergeCell ref="C109:H109"/>
    <mergeCell ref="A70:B70"/>
    <mergeCell ref="A71:B71"/>
    <mergeCell ref="C71:D71"/>
    <mergeCell ref="C110:D110"/>
    <mergeCell ref="A80:B80"/>
    <mergeCell ref="C80:D80"/>
    <mergeCell ref="A81:B81"/>
    <mergeCell ref="C81:D81"/>
    <mergeCell ref="A78:B78"/>
    <mergeCell ref="A79:B79"/>
    <mergeCell ref="C79:D79"/>
    <mergeCell ref="C83:D83"/>
    <mergeCell ref="C84:D84"/>
    <mergeCell ref="C86:D86"/>
    <mergeCell ref="C87:D87"/>
    <mergeCell ref="C88:D88"/>
    <mergeCell ref="C89:D89"/>
    <mergeCell ref="C93:D93"/>
    <mergeCell ref="C95:D95"/>
    <mergeCell ref="C96:D96"/>
    <mergeCell ref="C97:D97"/>
    <mergeCell ref="C103:D103"/>
    <mergeCell ref="A110:B110"/>
    <mergeCell ref="A73:B73"/>
    <mergeCell ref="A20:B20"/>
    <mergeCell ref="C20:D20"/>
    <mergeCell ref="A33:B33"/>
    <mergeCell ref="C33:D33"/>
    <mergeCell ref="A34:B34"/>
    <mergeCell ref="C34:D34"/>
    <mergeCell ref="A26:B26"/>
    <mergeCell ref="C26:D26"/>
    <mergeCell ref="A32:B32"/>
    <mergeCell ref="A22:B22"/>
    <mergeCell ref="C29:D29"/>
    <mergeCell ref="C30:D30"/>
    <mergeCell ref="C31:D31"/>
    <mergeCell ref="C24:D24"/>
    <mergeCell ref="C27:D27"/>
    <mergeCell ref="C23:D23"/>
    <mergeCell ref="C28:D28"/>
    <mergeCell ref="C21:H21"/>
    <mergeCell ref="C32:H32"/>
    <mergeCell ref="A61:B61"/>
    <mergeCell ref="C61:D61"/>
    <mergeCell ref="A62:B62"/>
    <mergeCell ref="C62:D62"/>
    <mergeCell ref="C64:D64"/>
    <mergeCell ref="C66:D66"/>
    <mergeCell ref="C82:D82"/>
    <mergeCell ref="A21:B21"/>
    <mergeCell ref="C63:D63"/>
    <mergeCell ref="C75:D75"/>
    <mergeCell ref="C76:D76"/>
    <mergeCell ref="C77:D77"/>
    <mergeCell ref="C25:D25"/>
    <mergeCell ref="C39:D39"/>
    <mergeCell ref="A37:B37"/>
    <mergeCell ref="C37:D37"/>
    <mergeCell ref="A35:B35"/>
    <mergeCell ref="C35:D35"/>
    <mergeCell ref="A36:B36"/>
    <mergeCell ref="C36:D36"/>
    <mergeCell ref="C22:D22"/>
    <mergeCell ref="A25:B25"/>
    <mergeCell ref="A41:B41"/>
    <mergeCell ref="C41:D41"/>
    <mergeCell ref="A3:D3"/>
    <mergeCell ref="A2:D2"/>
    <mergeCell ref="A1:D1"/>
    <mergeCell ref="A6:H6"/>
    <mergeCell ref="A16:B16"/>
    <mergeCell ref="C16:D16"/>
    <mergeCell ref="A17:B17"/>
    <mergeCell ref="C17:D17"/>
    <mergeCell ref="A8:B8"/>
    <mergeCell ref="A14:B14"/>
    <mergeCell ref="A7:B7"/>
    <mergeCell ref="C7:D7"/>
    <mergeCell ref="C13:D13"/>
    <mergeCell ref="C9:D9"/>
    <mergeCell ref="C10:D10"/>
    <mergeCell ref="C11:D11"/>
    <mergeCell ref="C12:D12"/>
    <mergeCell ref="C8:H8"/>
    <mergeCell ref="C14:H14"/>
    <mergeCell ref="A43:B43"/>
    <mergeCell ref="C43:D43"/>
    <mergeCell ref="A39:B39"/>
    <mergeCell ref="A40:B40"/>
    <mergeCell ref="C40:D40"/>
    <mergeCell ref="A38:B38"/>
    <mergeCell ref="A47:B47"/>
    <mergeCell ref="A46:B46"/>
    <mergeCell ref="C46:D46"/>
    <mergeCell ref="C42:D42"/>
    <mergeCell ref="C45:D45"/>
    <mergeCell ref="C38:H38"/>
    <mergeCell ref="C47:H47"/>
    <mergeCell ref="A60:B60"/>
    <mergeCell ref="A50:B50"/>
    <mergeCell ref="C50:D50"/>
    <mergeCell ref="A51:B51"/>
    <mergeCell ref="C51:D51"/>
    <mergeCell ref="A49:B49"/>
    <mergeCell ref="A59:B59"/>
    <mergeCell ref="C59:D59"/>
    <mergeCell ref="A52:B52"/>
    <mergeCell ref="A53:B53"/>
    <mergeCell ref="C56:D56"/>
    <mergeCell ref="C49:H49"/>
    <mergeCell ref="C54:H54"/>
    <mergeCell ref="C60:H60"/>
    <mergeCell ref="A117:B117"/>
    <mergeCell ref="A118:B118"/>
    <mergeCell ref="C118:D118"/>
    <mergeCell ref="A111:B111"/>
    <mergeCell ref="C111:D111"/>
    <mergeCell ref="A112:B112"/>
    <mergeCell ref="C113:D113"/>
    <mergeCell ref="C114:D114"/>
    <mergeCell ref="C115:D115"/>
    <mergeCell ref="C116:D116"/>
    <mergeCell ref="C117:H117"/>
    <mergeCell ref="C112:H112"/>
    <mergeCell ref="A132:B132"/>
    <mergeCell ref="C132:D132"/>
    <mergeCell ref="A134:B134"/>
    <mergeCell ref="C134:D134"/>
    <mergeCell ref="A131:B131"/>
    <mergeCell ref="A120:B120"/>
    <mergeCell ref="C120:D120"/>
    <mergeCell ref="A121:B121"/>
    <mergeCell ref="C121:D121"/>
    <mergeCell ref="C122:D122"/>
    <mergeCell ref="C133:D133"/>
    <mergeCell ref="C124:D124"/>
    <mergeCell ref="C125:D125"/>
    <mergeCell ref="C126:D126"/>
    <mergeCell ref="C127:D127"/>
    <mergeCell ref="C128:D128"/>
    <mergeCell ref="C129:D129"/>
    <mergeCell ref="C130:D130"/>
    <mergeCell ref="C131:H131"/>
    <mergeCell ref="A141:B141"/>
    <mergeCell ref="C141:D141"/>
    <mergeCell ref="A143:B143"/>
    <mergeCell ref="C143:D143"/>
    <mergeCell ref="C142:D142"/>
    <mergeCell ref="A139:B139"/>
    <mergeCell ref="C139:D139"/>
    <mergeCell ref="A140:B140"/>
    <mergeCell ref="A135:B135"/>
    <mergeCell ref="C135:D135"/>
    <mergeCell ref="A136:B136"/>
    <mergeCell ref="C136:D136"/>
    <mergeCell ref="C137:D137"/>
    <mergeCell ref="C138:D138"/>
    <mergeCell ref="C140:H140"/>
    <mergeCell ref="A149:B149"/>
    <mergeCell ref="C149:D149"/>
    <mergeCell ref="A151:B151"/>
    <mergeCell ref="C151:D151"/>
    <mergeCell ref="C152:D152"/>
    <mergeCell ref="C153:D153"/>
    <mergeCell ref="C154:D154"/>
    <mergeCell ref="C155:D155"/>
    <mergeCell ref="A144:B144"/>
    <mergeCell ref="C144:D144"/>
    <mergeCell ref="A148:B148"/>
    <mergeCell ref="C148:D148"/>
    <mergeCell ref="C145:D145"/>
    <mergeCell ref="C146:D146"/>
    <mergeCell ref="C147:D147"/>
    <mergeCell ref="C150:D150"/>
    <mergeCell ref="C220:H220"/>
    <mergeCell ref="A4:C4"/>
    <mergeCell ref="A194:B194"/>
    <mergeCell ref="C194:D194"/>
    <mergeCell ref="C65:D65"/>
    <mergeCell ref="A191:B191"/>
    <mergeCell ref="C191:D191"/>
    <mergeCell ref="A193:B193"/>
    <mergeCell ref="C193:D193"/>
    <mergeCell ref="A163:B163"/>
    <mergeCell ref="A190:B190"/>
    <mergeCell ref="A161:B161"/>
    <mergeCell ref="C161:D161"/>
    <mergeCell ref="C164:D164"/>
    <mergeCell ref="C166:D166"/>
    <mergeCell ref="A159:B159"/>
    <mergeCell ref="A157:B157"/>
    <mergeCell ref="A158:B158"/>
    <mergeCell ref="C158:D158"/>
    <mergeCell ref="A156:B156"/>
    <mergeCell ref="C156:D15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4294967294" r:id="rId1"/>
  <headerFooter>
    <oddHeader xml:space="preserve">&amp;L       
</oddHeader>
    <oddFooter>Σελίδα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Φύλλο1</vt:lpstr>
      <vt:lpstr>Φύλλο1!Print_Titles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Xristodoulou</dc:creator>
  <cp:lastModifiedBy>Βάγιος Χριστοδούλου</cp:lastModifiedBy>
  <cp:lastPrinted>2021-07-02T09:24:23Z</cp:lastPrinted>
  <dcterms:created xsi:type="dcterms:W3CDTF">2012-02-28T08:07:13Z</dcterms:created>
  <dcterms:modified xsi:type="dcterms:W3CDTF">2021-07-02T09:30:49Z</dcterms:modified>
</cp:coreProperties>
</file>